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Hold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Example Transactions" sheetId="5" state="visible" r:id="rId5"/>
    <sheet xmlns:r="http://schemas.openxmlformats.org/officeDocument/2006/relationships" name="Example Holdings" sheetId="6" state="visible" r:id="rId6"/>
    <sheet xmlns:r="http://schemas.openxmlformats.org/officeDocument/2006/relationships" name="Example 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##"/>
    <numFmt numFmtId="166" formatCode="&quot;$&quot;#,##0.00"/>
  </numFmts>
  <fonts count="6">
    <font>
      <name val="Calibri"/>
      <family val="2"/>
      <color theme="1"/>
      <sz val="11"/>
      <scheme val="minor"/>
    </font>
    <font>
      <b val="1"/>
      <color rgb="004847C1"/>
      <sz val="16"/>
    </font>
    <font>
      <i val="1"/>
      <color rgb="00555555"/>
      <sz val="9"/>
    </font>
    <font>
      <b val="1"/>
      <color rgb="00FFFFFF"/>
    </font>
    <font>
      <b val="1"/>
    </font>
    <font>
      <b val="1"/>
      <color rgb="004847C1"/>
      <sz val="14"/>
    </font>
  </fonts>
  <fills count="5">
    <fill>
      <patternFill/>
    </fill>
    <fill>
      <patternFill patternType="gray125"/>
    </fill>
    <fill>
      <patternFill patternType="solid">
        <fgColor rgb="004847C1"/>
      </patternFill>
    </fill>
    <fill>
      <patternFill patternType="solid">
        <fgColor rgb="00FFF7E0"/>
      </patternFill>
    </fill>
    <fill>
      <patternFill patternType="solid">
        <fgColor rgb="00EEEEFA"/>
      </patternFill>
    </fill>
  </fills>
  <borders count="2">
    <border>
      <left/>
      <right/>
      <top/>
      <bottom/>
      <diagonal/>
    </border>
    <border>
      <left style="thin">
        <color rgb="00D0D0E0"/>
      </left>
      <right style="thin">
        <color rgb="00D0D0E0"/>
      </right>
      <top style="thin">
        <color rgb="00D0D0E0"/>
      </top>
      <bottom style="thin">
        <color rgb="00D0D0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165" fontId="0" fillId="4" borderId="1" pivotButton="0" quotePrefix="0" xfId="0"/>
    <xf numFmtId="10" fontId="0" fillId="4" borderId="1" pivotButton="0" quotePrefix="0" xfId="0"/>
    <xf numFmtId="166" fontId="4" fillId="0" borderId="0" pivotButton="0" quotePrefix="0" xfId="0"/>
    <xf numFmtId="10" fontId="4" fillId="0" borderId="0" pivotButton="0" quotePrefix="0" xfId="0"/>
    <xf numFmtId="1" fontId="0" fillId="4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Allocation by market value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'Holdings'!$A$5:$A$24</f>
            </numRef>
          </cat>
          <val>
            <numRef>
              <f>'Holdings'!$J$5:$J$24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Allocation by market value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'Example Holdings'!$A$5:$A$8</f>
            </numRef>
          </cat>
          <val>
            <numRef>
              <f>'Example Holdings'!$J$5:$J$8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6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46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Stock Portfolio Tracker</t>
        </is>
      </c>
    </row>
    <row r="2">
      <c r="A2" s="2" t="inlineStr">
        <is>
          <t>Version 1.0 (23 Oct 2026) | Free template from BeCoin: https://becoin.net/templates/stock-portfolio-tracker</t>
        </is>
      </c>
    </row>
    <row r="4">
      <c r="A4" s="3" t="inlineStr">
        <is>
          <t>What this workbook does</t>
        </is>
      </c>
    </row>
    <row r="5">
      <c r="A5" s="4" t="inlineStr">
        <is>
          <t>Log every buy and sell once. The Holdings tab totals shares, cost basis and average cost per ticker with SUMIFS.</t>
        </is>
      </c>
    </row>
    <row r="6">
      <c r="A6" s="4" t="inlineStr">
        <is>
          <t>Type a current price (or use GOOGLEFINANCE in Google Sheets) to see market value, unrealized P/L, allocation and a simple S&amp;P 500 comparison.</t>
        </is>
      </c>
    </row>
    <row r="8">
      <c r="A8" s="3" t="inlineStr">
        <is>
          <t>Tabs</t>
        </is>
      </c>
    </row>
    <row r="9">
      <c r="A9" s="4" t="inlineStr">
        <is>
          <t>Transactions - your buys and sells (date, ticker, Buy/Sell, shares, price, fees). Empty, ready for your data.</t>
        </is>
      </c>
    </row>
    <row r="10">
      <c r="A10" s="4" t="inlineStr">
        <is>
          <t>Holdings - one row per ticker. You type the ticker and current price; the rest is calculated.</t>
        </is>
      </c>
    </row>
    <row r="11">
      <c r="A11" s="4" t="inlineStr">
        <is>
          <t>Dashboard - totals, realized and unrealized P/L, benchmark block and allocation pie chart.</t>
        </is>
      </c>
    </row>
    <row r="12">
      <c r="A12" s="4" t="inlineStr">
        <is>
          <t>Example Transactions / Example Holdings / Example Dashboard - the same tabs filled with fictional sample data.</t>
        </is>
      </c>
    </row>
    <row r="14">
      <c r="A14" s="3" t="inlineStr">
        <is>
          <t>How to use it</t>
        </is>
      </c>
    </row>
    <row r="15">
      <c r="A15" s="4" t="inlineStr">
        <is>
          <t>1. Look at the three Example tabs first to see how a filled tracker looks.</t>
        </is>
      </c>
    </row>
    <row r="16">
      <c r="A16" s="4" t="inlineStr">
        <is>
          <t>2. On Transactions, add one row per trade. Use the Type dropdown (Buy or Sell). Enter fees as a positive number.</t>
        </is>
      </c>
    </row>
    <row r="17">
      <c r="A17" s="4" t="inlineStr">
        <is>
          <t>3. On Holdings, type each ticker once (spelled exactly as on Transactions) and its current price.</t>
        </is>
      </c>
    </row>
    <row r="18">
      <c r="A18" s="4" t="inlineStr">
        <is>
          <t>4. Optional, Google Sheets only: put the exchange-prefixed symbol in column B (e.g. NASDAQ:AAPL) and replace the price with =GOOGLEFINANCE(B5,"price").</t>
        </is>
      </c>
    </row>
    <row r="19">
      <c r="A19" s="4" t="inlineStr">
        <is>
          <t>5. On Dashboard, enter the S&amp;P 500 level on your start and end dates to compare.</t>
        </is>
      </c>
    </row>
    <row r="20">
      <c r="A20" s="4" t="inlineStr">
        <is>
          <t>Google Sheets: File &gt; Import &gt; Upload this .xlsx, or open it from Google Drive and choose Open with Google Sheets.</t>
        </is>
      </c>
    </row>
    <row r="22">
      <c r="A22" s="3" t="inlineStr">
        <is>
          <t>Method and limits</t>
        </is>
      </c>
    </row>
    <row r="23">
      <c r="A23" s="4" t="inlineStr">
        <is>
          <t>Cost basis uses the average-cost method. Stock splits, dividends, spin-offs and currency conversion are not handled automatically.</t>
        </is>
      </c>
    </row>
    <row r="24">
      <c r="A24" s="4" t="inlineStr">
        <is>
          <t>For US taxes, IRS Publication 550 says that except for certain mutual fund shares you cannot use average price per share; your broker's lot records are the source for tax forms.</t>
        </is>
      </c>
    </row>
    <row r="25">
      <c r="A25" s="4" t="inlineStr">
        <is>
          <t>Selling more shares than you bought will show negative shares held. Check your entries.</t>
        </is>
      </c>
    </row>
    <row r="27">
      <c r="A27" s="3" t="inlineStr">
        <is>
          <t>Disclaimer</t>
        </is>
      </c>
    </row>
    <row r="28">
      <c r="A28" s="4" t="inlineStr">
        <is>
          <t>Example data is fictional. Tickers CTSO, BRDX, FABR and NWND and all prices are made up for the demo.</t>
        </is>
      </c>
    </row>
    <row r="29">
      <c r="A29" s="4" t="inlineStr">
        <is>
          <t>Educational tool only. Not financial, tax or investment advice. Check every number against your broker statements.</t>
        </is>
      </c>
    </row>
    <row r="31">
      <c r="A31" s="5" t="inlineStr">
        <is>
          <t>Colour key:</t>
        </is>
      </c>
    </row>
    <row r="32">
      <c r="A32" s="6" t="inlineStr">
        <is>
          <t>Yellow cells = you type here.</t>
        </is>
      </c>
    </row>
    <row r="33">
      <c r="A33" s="7" t="inlineStr">
        <is>
          <t>Lavender cells = formulas. Do not type over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847C1"/>
    <outlinePr summaryBelow="1" summaryRight="1"/>
    <pageSetUpPr/>
  </sheetPr>
  <dimension ref="A1:H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0" customWidth="1" min="4" max="4"/>
    <col width="14" customWidth="1" min="5" max="5"/>
    <col width="10" customWidth="1" min="6" max="6"/>
    <col width="14" customWidth="1" min="7" max="7"/>
    <col width="34" customWidth="1" min="8" max="8"/>
  </cols>
  <sheetData>
    <row r="1">
      <c r="A1" s="8" t="inlineStr">
        <is>
          <t>Transactions</t>
        </is>
      </c>
    </row>
    <row r="2">
      <c r="A2" s="2" t="inlineStr">
        <is>
          <t>One row per buy or sell. Type the yellow columns; Net amount is calculated. Ticker must match the Holdings tab exactly.</t>
        </is>
      </c>
    </row>
    <row r="4" ht="32" customHeight="1">
      <c r="A4" s="9" t="inlineStr">
        <is>
          <t>Date</t>
        </is>
      </c>
      <c r="B4" s="9" t="inlineStr">
        <is>
          <t>Ticker</t>
        </is>
      </c>
      <c r="C4" s="9" t="inlineStr">
        <is>
          <t>Type (Buy/Sell)</t>
        </is>
      </c>
      <c r="D4" s="9" t="inlineStr">
        <is>
          <t>Shares</t>
        </is>
      </c>
      <c r="E4" s="9" t="inlineStr">
        <is>
          <t>Price per share</t>
        </is>
      </c>
      <c r="F4" s="9" t="inlineStr">
        <is>
          <t>Fees</t>
        </is>
      </c>
      <c r="G4" s="9" t="inlineStr">
        <is>
          <t>Net amount</t>
        </is>
      </c>
      <c r="H4" s="9" t="inlineStr">
        <is>
          <t>Notes</t>
        </is>
      </c>
    </row>
    <row r="5">
      <c r="A5" s="10" t="n"/>
      <c r="B5" s="11" t="n"/>
      <c r="C5" s="11" t="n"/>
      <c r="D5" s="12" t="n"/>
      <c r="E5" s="13" t="n"/>
      <c r="F5" s="13" t="n"/>
      <c r="G5" s="14">
        <f>IF(D5="","",IF(C5="Buy",D5*E5+F5,D5*E5-F5))</f>
        <v/>
      </c>
      <c r="H5" s="11" t="n"/>
    </row>
    <row r="6">
      <c r="A6" s="10" t="n"/>
      <c r="B6" s="11" t="n"/>
      <c r="C6" s="11" t="n"/>
      <c r="D6" s="12" t="n"/>
      <c r="E6" s="13" t="n"/>
      <c r="F6" s="13" t="n"/>
      <c r="G6" s="14">
        <f>IF(D6="","",IF(C6="Buy",D6*E6+F6,D6*E6-F6))</f>
        <v/>
      </c>
      <c r="H6" s="11" t="n"/>
    </row>
    <row r="7">
      <c r="A7" s="10" t="n"/>
      <c r="B7" s="11" t="n"/>
      <c r="C7" s="11" t="n"/>
      <c r="D7" s="12" t="n"/>
      <c r="E7" s="13" t="n"/>
      <c r="F7" s="13" t="n"/>
      <c r="G7" s="14">
        <f>IF(D7="","",IF(C7="Buy",D7*E7+F7,D7*E7-F7))</f>
        <v/>
      </c>
      <c r="H7" s="11" t="n"/>
    </row>
    <row r="8">
      <c r="A8" s="10" t="n"/>
      <c r="B8" s="11" t="n"/>
      <c r="C8" s="11" t="n"/>
      <c r="D8" s="12" t="n"/>
      <c r="E8" s="13" t="n"/>
      <c r="F8" s="13" t="n"/>
      <c r="G8" s="14">
        <f>IF(D8="","",IF(C8="Buy",D8*E8+F8,D8*E8-F8))</f>
        <v/>
      </c>
      <c r="H8" s="11" t="n"/>
    </row>
    <row r="9">
      <c r="A9" s="10" t="n"/>
      <c r="B9" s="11" t="n"/>
      <c r="C9" s="11" t="n"/>
      <c r="D9" s="12" t="n"/>
      <c r="E9" s="13" t="n"/>
      <c r="F9" s="13" t="n"/>
      <c r="G9" s="14">
        <f>IF(D9="","",IF(C9="Buy",D9*E9+F9,D9*E9-F9))</f>
        <v/>
      </c>
      <c r="H9" s="11" t="n"/>
    </row>
    <row r="10">
      <c r="A10" s="10" t="n"/>
      <c r="B10" s="11" t="n"/>
      <c r="C10" s="11" t="n"/>
      <c r="D10" s="12" t="n"/>
      <c r="E10" s="13" t="n"/>
      <c r="F10" s="13" t="n"/>
      <c r="G10" s="14">
        <f>IF(D10="","",IF(C10="Buy",D10*E10+F10,D10*E10-F10))</f>
        <v/>
      </c>
      <c r="H10" s="11" t="n"/>
    </row>
    <row r="11">
      <c r="A11" s="10" t="n"/>
      <c r="B11" s="11" t="n"/>
      <c r="C11" s="11" t="n"/>
      <c r="D11" s="12" t="n"/>
      <c r="E11" s="13" t="n"/>
      <c r="F11" s="13" t="n"/>
      <c r="G11" s="14">
        <f>IF(D11="","",IF(C11="Buy",D11*E11+F11,D11*E11-F11))</f>
        <v/>
      </c>
      <c r="H11" s="11" t="n"/>
    </row>
    <row r="12">
      <c r="A12" s="10" t="n"/>
      <c r="B12" s="11" t="n"/>
      <c r="C12" s="11" t="n"/>
      <c r="D12" s="12" t="n"/>
      <c r="E12" s="13" t="n"/>
      <c r="F12" s="13" t="n"/>
      <c r="G12" s="14">
        <f>IF(D12="","",IF(C12="Buy",D12*E12+F12,D12*E12-F12))</f>
        <v/>
      </c>
      <c r="H12" s="11" t="n"/>
    </row>
    <row r="13">
      <c r="A13" s="10" t="n"/>
      <c r="B13" s="11" t="n"/>
      <c r="C13" s="11" t="n"/>
      <c r="D13" s="12" t="n"/>
      <c r="E13" s="13" t="n"/>
      <c r="F13" s="13" t="n"/>
      <c r="G13" s="14">
        <f>IF(D13="","",IF(C13="Buy",D13*E13+F13,D13*E13-F13))</f>
        <v/>
      </c>
      <c r="H13" s="11" t="n"/>
    </row>
    <row r="14">
      <c r="A14" s="10" t="n"/>
      <c r="B14" s="11" t="n"/>
      <c r="C14" s="11" t="n"/>
      <c r="D14" s="12" t="n"/>
      <c r="E14" s="13" t="n"/>
      <c r="F14" s="13" t="n"/>
      <c r="G14" s="14">
        <f>IF(D14="","",IF(C14="Buy",D14*E14+F14,D14*E14-F14))</f>
        <v/>
      </c>
      <c r="H14" s="11" t="n"/>
    </row>
    <row r="15">
      <c r="A15" s="10" t="n"/>
      <c r="B15" s="11" t="n"/>
      <c r="C15" s="11" t="n"/>
      <c r="D15" s="12" t="n"/>
      <c r="E15" s="13" t="n"/>
      <c r="F15" s="13" t="n"/>
      <c r="G15" s="14">
        <f>IF(D15="","",IF(C15="Buy",D15*E15+F15,D15*E15-F15))</f>
        <v/>
      </c>
      <c r="H15" s="11" t="n"/>
    </row>
    <row r="16">
      <c r="A16" s="10" t="n"/>
      <c r="B16" s="11" t="n"/>
      <c r="C16" s="11" t="n"/>
      <c r="D16" s="12" t="n"/>
      <c r="E16" s="13" t="n"/>
      <c r="F16" s="13" t="n"/>
      <c r="G16" s="14">
        <f>IF(D16="","",IF(C16="Buy",D16*E16+F16,D16*E16-F16))</f>
        <v/>
      </c>
      <c r="H16" s="11" t="n"/>
    </row>
    <row r="17">
      <c r="A17" s="10" t="n"/>
      <c r="B17" s="11" t="n"/>
      <c r="C17" s="11" t="n"/>
      <c r="D17" s="12" t="n"/>
      <c r="E17" s="13" t="n"/>
      <c r="F17" s="13" t="n"/>
      <c r="G17" s="14">
        <f>IF(D17="","",IF(C17="Buy",D17*E17+F17,D17*E17-F17))</f>
        <v/>
      </c>
      <c r="H17" s="11" t="n"/>
    </row>
    <row r="18">
      <c r="A18" s="10" t="n"/>
      <c r="B18" s="11" t="n"/>
      <c r="C18" s="11" t="n"/>
      <c r="D18" s="12" t="n"/>
      <c r="E18" s="13" t="n"/>
      <c r="F18" s="13" t="n"/>
      <c r="G18" s="14">
        <f>IF(D18="","",IF(C18="Buy",D18*E18+F18,D18*E18-F18))</f>
        <v/>
      </c>
      <c r="H18" s="11" t="n"/>
    </row>
    <row r="19">
      <c r="A19" s="10" t="n"/>
      <c r="B19" s="11" t="n"/>
      <c r="C19" s="11" t="n"/>
      <c r="D19" s="12" t="n"/>
      <c r="E19" s="13" t="n"/>
      <c r="F19" s="13" t="n"/>
      <c r="G19" s="14">
        <f>IF(D19="","",IF(C19="Buy",D19*E19+F19,D19*E19-F19))</f>
        <v/>
      </c>
      <c r="H19" s="11" t="n"/>
    </row>
    <row r="20">
      <c r="A20" s="10" t="n"/>
      <c r="B20" s="11" t="n"/>
      <c r="C20" s="11" t="n"/>
      <c r="D20" s="12" t="n"/>
      <c r="E20" s="13" t="n"/>
      <c r="F20" s="13" t="n"/>
      <c r="G20" s="14">
        <f>IF(D20="","",IF(C20="Buy",D20*E20+F20,D20*E20-F20))</f>
        <v/>
      </c>
      <c r="H20" s="11" t="n"/>
    </row>
    <row r="21">
      <c r="A21" s="10" t="n"/>
      <c r="B21" s="11" t="n"/>
      <c r="C21" s="11" t="n"/>
      <c r="D21" s="12" t="n"/>
      <c r="E21" s="13" t="n"/>
      <c r="F21" s="13" t="n"/>
      <c r="G21" s="14">
        <f>IF(D21="","",IF(C21="Buy",D21*E21+F21,D21*E21-F21))</f>
        <v/>
      </c>
      <c r="H21" s="11" t="n"/>
    </row>
    <row r="22">
      <c r="A22" s="10" t="n"/>
      <c r="B22" s="11" t="n"/>
      <c r="C22" s="11" t="n"/>
      <c r="D22" s="12" t="n"/>
      <c r="E22" s="13" t="n"/>
      <c r="F22" s="13" t="n"/>
      <c r="G22" s="14">
        <f>IF(D22="","",IF(C22="Buy",D22*E22+F22,D22*E22-F22))</f>
        <v/>
      </c>
      <c r="H22" s="11" t="n"/>
    </row>
    <row r="23">
      <c r="A23" s="10" t="n"/>
      <c r="B23" s="11" t="n"/>
      <c r="C23" s="11" t="n"/>
      <c r="D23" s="12" t="n"/>
      <c r="E23" s="13" t="n"/>
      <c r="F23" s="13" t="n"/>
      <c r="G23" s="14">
        <f>IF(D23="","",IF(C23="Buy",D23*E23+F23,D23*E23-F23))</f>
        <v/>
      </c>
      <c r="H23" s="11" t="n"/>
    </row>
    <row r="24">
      <c r="A24" s="10" t="n"/>
      <c r="B24" s="11" t="n"/>
      <c r="C24" s="11" t="n"/>
      <c r="D24" s="12" t="n"/>
      <c r="E24" s="13" t="n"/>
      <c r="F24" s="13" t="n"/>
      <c r="G24" s="14">
        <f>IF(D24="","",IF(C24="Buy",D24*E24+F24,D24*E24-F24))</f>
        <v/>
      </c>
      <c r="H24" s="11" t="n"/>
    </row>
    <row r="25">
      <c r="A25" s="10" t="n"/>
      <c r="B25" s="11" t="n"/>
      <c r="C25" s="11" t="n"/>
      <c r="D25" s="12" t="n"/>
      <c r="E25" s="13" t="n"/>
      <c r="F25" s="13" t="n"/>
      <c r="G25" s="14">
        <f>IF(D25="","",IF(C25="Buy",D25*E25+F25,D25*E25-F25))</f>
        <v/>
      </c>
      <c r="H25" s="11" t="n"/>
    </row>
    <row r="26">
      <c r="A26" s="10" t="n"/>
      <c r="B26" s="11" t="n"/>
      <c r="C26" s="11" t="n"/>
      <c r="D26" s="12" t="n"/>
      <c r="E26" s="13" t="n"/>
      <c r="F26" s="13" t="n"/>
      <c r="G26" s="14">
        <f>IF(D26="","",IF(C26="Buy",D26*E26+F26,D26*E26-F26))</f>
        <v/>
      </c>
      <c r="H26" s="11" t="n"/>
    </row>
    <row r="27">
      <c r="A27" s="10" t="n"/>
      <c r="B27" s="11" t="n"/>
      <c r="C27" s="11" t="n"/>
      <c r="D27" s="12" t="n"/>
      <c r="E27" s="13" t="n"/>
      <c r="F27" s="13" t="n"/>
      <c r="G27" s="14">
        <f>IF(D27="","",IF(C27="Buy",D27*E27+F27,D27*E27-F27))</f>
        <v/>
      </c>
      <c r="H27" s="11" t="n"/>
    </row>
    <row r="28">
      <c r="A28" s="10" t="n"/>
      <c r="B28" s="11" t="n"/>
      <c r="C28" s="11" t="n"/>
      <c r="D28" s="12" t="n"/>
      <c r="E28" s="13" t="n"/>
      <c r="F28" s="13" t="n"/>
      <c r="G28" s="14">
        <f>IF(D28="","",IF(C28="Buy",D28*E28+F28,D28*E28-F28))</f>
        <v/>
      </c>
      <c r="H28" s="11" t="n"/>
    </row>
    <row r="29">
      <c r="A29" s="10" t="n"/>
      <c r="B29" s="11" t="n"/>
      <c r="C29" s="11" t="n"/>
      <c r="D29" s="12" t="n"/>
      <c r="E29" s="13" t="n"/>
      <c r="F29" s="13" t="n"/>
      <c r="G29" s="14">
        <f>IF(D29="","",IF(C29="Buy",D29*E29+F29,D29*E29-F29))</f>
        <v/>
      </c>
      <c r="H29" s="11" t="n"/>
    </row>
    <row r="30">
      <c r="A30" s="10" t="n"/>
      <c r="B30" s="11" t="n"/>
      <c r="C30" s="11" t="n"/>
      <c r="D30" s="12" t="n"/>
      <c r="E30" s="13" t="n"/>
      <c r="F30" s="13" t="n"/>
      <c r="G30" s="14">
        <f>IF(D30="","",IF(C30="Buy",D30*E30+F30,D30*E30-F30))</f>
        <v/>
      </c>
      <c r="H30" s="11" t="n"/>
    </row>
    <row r="31">
      <c r="A31" s="10" t="n"/>
      <c r="B31" s="11" t="n"/>
      <c r="C31" s="11" t="n"/>
      <c r="D31" s="12" t="n"/>
      <c r="E31" s="13" t="n"/>
      <c r="F31" s="13" t="n"/>
      <c r="G31" s="14">
        <f>IF(D31="","",IF(C31="Buy",D31*E31+F31,D31*E31-F31))</f>
        <v/>
      </c>
      <c r="H31" s="11" t="n"/>
    </row>
    <row r="32">
      <c r="A32" s="10" t="n"/>
      <c r="B32" s="11" t="n"/>
      <c r="C32" s="11" t="n"/>
      <c r="D32" s="12" t="n"/>
      <c r="E32" s="13" t="n"/>
      <c r="F32" s="13" t="n"/>
      <c r="G32" s="14">
        <f>IF(D32="","",IF(C32="Buy",D32*E32+F32,D32*E32-F32))</f>
        <v/>
      </c>
      <c r="H32" s="11" t="n"/>
    </row>
    <row r="33">
      <c r="A33" s="10" t="n"/>
      <c r="B33" s="11" t="n"/>
      <c r="C33" s="11" t="n"/>
      <c r="D33" s="12" t="n"/>
      <c r="E33" s="13" t="n"/>
      <c r="F33" s="13" t="n"/>
      <c r="G33" s="14">
        <f>IF(D33="","",IF(C33="Buy",D33*E33+F33,D33*E33-F33))</f>
        <v/>
      </c>
      <c r="H33" s="11" t="n"/>
    </row>
    <row r="34">
      <c r="A34" s="10" t="n"/>
      <c r="B34" s="11" t="n"/>
      <c r="C34" s="11" t="n"/>
      <c r="D34" s="12" t="n"/>
      <c r="E34" s="13" t="n"/>
      <c r="F34" s="13" t="n"/>
      <c r="G34" s="14">
        <f>IF(D34="","",IF(C34="Buy",D34*E34+F34,D34*E34-F34))</f>
        <v/>
      </c>
      <c r="H34" s="11" t="n"/>
    </row>
    <row r="35">
      <c r="A35" s="10" t="n"/>
      <c r="B35" s="11" t="n"/>
      <c r="C35" s="11" t="n"/>
      <c r="D35" s="12" t="n"/>
      <c r="E35" s="13" t="n"/>
      <c r="F35" s="13" t="n"/>
      <c r="G35" s="14">
        <f>IF(D35="","",IF(C35="Buy",D35*E35+F35,D35*E35-F35))</f>
        <v/>
      </c>
      <c r="H35" s="11" t="n"/>
    </row>
    <row r="36">
      <c r="A36" s="10" t="n"/>
      <c r="B36" s="11" t="n"/>
      <c r="C36" s="11" t="n"/>
      <c r="D36" s="12" t="n"/>
      <c r="E36" s="13" t="n"/>
      <c r="F36" s="13" t="n"/>
      <c r="G36" s="14">
        <f>IF(D36="","",IF(C36="Buy",D36*E36+F36,D36*E36-F36))</f>
        <v/>
      </c>
      <c r="H36" s="11" t="n"/>
    </row>
    <row r="37">
      <c r="A37" s="10" t="n"/>
      <c r="B37" s="11" t="n"/>
      <c r="C37" s="11" t="n"/>
      <c r="D37" s="12" t="n"/>
      <c r="E37" s="13" t="n"/>
      <c r="F37" s="13" t="n"/>
      <c r="G37" s="14">
        <f>IF(D37="","",IF(C37="Buy",D37*E37+F37,D37*E37-F37))</f>
        <v/>
      </c>
      <c r="H37" s="11" t="n"/>
    </row>
    <row r="38">
      <c r="A38" s="10" t="n"/>
      <c r="B38" s="11" t="n"/>
      <c r="C38" s="11" t="n"/>
      <c r="D38" s="12" t="n"/>
      <c r="E38" s="13" t="n"/>
      <c r="F38" s="13" t="n"/>
      <c r="G38" s="14">
        <f>IF(D38="","",IF(C38="Buy",D38*E38+F38,D38*E38-F38))</f>
        <v/>
      </c>
      <c r="H38" s="11" t="n"/>
    </row>
    <row r="39">
      <c r="A39" s="10" t="n"/>
      <c r="B39" s="11" t="n"/>
      <c r="C39" s="11" t="n"/>
      <c r="D39" s="12" t="n"/>
      <c r="E39" s="13" t="n"/>
      <c r="F39" s="13" t="n"/>
      <c r="G39" s="14">
        <f>IF(D39="","",IF(C39="Buy",D39*E39+F39,D39*E39-F39))</f>
        <v/>
      </c>
      <c r="H39" s="11" t="n"/>
    </row>
    <row r="40">
      <c r="A40" s="10" t="n"/>
      <c r="B40" s="11" t="n"/>
      <c r="C40" s="11" t="n"/>
      <c r="D40" s="12" t="n"/>
      <c r="E40" s="13" t="n"/>
      <c r="F40" s="13" t="n"/>
      <c r="G40" s="14">
        <f>IF(D40="","",IF(C40="Buy",D40*E40+F40,D40*E40-F40))</f>
        <v/>
      </c>
      <c r="H40" s="11" t="n"/>
    </row>
    <row r="41">
      <c r="A41" s="10" t="n"/>
      <c r="B41" s="11" t="n"/>
      <c r="C41" s="11" t="n"/>
      <c r="D41" s="12" t="n"/>
      <c r="E41" s="13" t="n"/>
      <c r="F41" s="13" t="n"/>
      <c r="G41" s="14">
        <f>IF(D41="","",IF(C41="Buy",D41*E41+F41,D41*E41-F41))</f>
        <v/>
      </c>
      <c r="H41" s="11" t="n"/>
    </row>
    <row r="42">
      <c r="A42" s="10" t="n"/>
      <c r="B42" s="11" t="n"/>
      <c r="C42" s="11" t="n"/>
      <c r="D42" s="12" t="n"/>
      <c r="E42" s="13" t="n"/>
      <c r="F42" s="13" t="n"/>
      <c r="G42" s="14">
        <f>IF(D42="","",IF(C42="Buy",D42*E42+F42,D42*E42-F42))</f>
        <v/>
      </c>
      <c r="H42" s="11" t="n"/>
    </row>
    <row r="43">
      <c r="A43" s="10" t="n"/>
      <c r="B43" s="11" t="n"/>
      <c r="C43" s="11" t="n"/>
      <c r="D43" s="12" t="n"/>
      <c r="E43" s="13" t="n"/>
      <c r="F43" s="13" t="n"/>
      <c r="G43" s="14">
        <f>IF(D43="","",IF(C43="Buy",D43*E43+F43,D43*E43-F43))</f>
        <v/>
      </c>
      <c r="H43" s="11" t="n"/>
    </row>
    <row r="44">
      <c r="A44" s="10" t="n"/>
      <c r="B44" s="11" t="n"/>
      <c r="C44" s="11" t="n"/>
      <c r="D44" s="12" t="n"/>
      <c r="E44" s="13" t="n"/>
      <c r="F44" s="13" t="n"/>
      <c r="G44" s="14">
        <f>IF(D44="","",IF(C44="Buy",D44*E44+F44,D44*E44-F44))</f>
        <v/>
      </c>
      <c r="H44" s="11" t="n"/>
    </row>
    <row r="45">
      <c r="A45" s="10" t="n"/>
      <c r="B45" s="11" t="n"/>
      <c r="C45" s="11" t="n"/>
      <c r="D45" s="12" t="n"/>
      <c r="E45" s="13" t="n"/>
      <c r="F45" s="13" t="n"/>
      <c r="G45" s="14">
        <f>IF(D45="","",IF(C45="Buy",D45*E45+F45,D45*E45-F45))</f>
        <v/>
      </c>
      <c r="H45" s="11" t="n"/>
    </row>
    <row r="46">
      <c r="A46" s="10" t="n"/>
      <c r="B46" s="11" t="n"/>
      <c r="C46" s="11" t="n"/>
      <c r="D46" s="12" t="n"/>
      <c r="E46" s="13" t="n"/>
      <c r="F46" s="13" t="n"/>
      <c r="G46" s="14">
        <f>IF(D46="","",IF(C46="Buy",D46*E46+F46,D46*E46-F46))</f>
        <v/>
      </c>
      <c r="H46" s="11" t="n"/>
    </row>
    <row r="47">
      <c r="A47" s="10" t="n"/>
      <c r="B47" s="11" t="n"/>
      <c r="C47" s="11" t="n"/>
      <c r="D47" s="12" t="n"/>
      <c r="E47" s="13" t="n"/>
      <c r="F47" s="13" t="n"/>
      <c r="G47" s="14">
        <f>IF(D47="","",IF(C47="Buy",D47*E47+F47,D47*E47-F47))</f>
        <v/>
      </c>
      <c r="H47" s="11" t="n"/>
    </row>
    <row r="48">
      <c r="A48" s="10" t="n"/>
      <c r="B48" s="11" t="n"/>
      <c r="C48" s="11" t="n"/>
      <c r="D48" s="12" t="n"/>
      <c r="E48" s="13" t="n"/>
      <c r="F48" s="13" t="n"/>
      <c r="G48" s="14">
        <f>IF(D48="","",IF(C48="Buy",D48*E48+F48,D48*E48-F48))</f>
        <v/>
      </c>
      <c r="H48" s="11" t="n"/>
    </row>
    <row r="49">
      <c r="A49" s="10" t="n"/>
      <c r="B49" s="11" t="n"/>
      <c r="C49" s="11" t="n"/>
      <c r="D49" s="12" t="n"/>
      <c r="E49" s="13" t="n"/>
      <c r="F49" s="13" t="n"/>
      <c r="G49" s="14">
        <f>IF(D49="","",IF(C49="Buy",D49*E49+F49,D49*E49-F49))</f>
        <v/>
      </c>
      <c r="H49" s="11" t="n"/>
    </row>
    <row r="50">
      <c r="A50" s="10" t="n"/>
      <c r="B50" s="11" t="n"/>
      <c r="C50" s="11" t="n"/>
      <c r="D50" s="12" t="n"/>
      <c r="E50" s="13" t="n"/>
      <c r="F50" s="13" t="n"/>
      <c r="G50" s="14">
        <f>IF(D50="","",IF(C50="Buy",D50*E50+F50,D50*E50-F50))</f>
        <v/>
      </c>
      <c r="H50" s="11" t="n"/>
    </row>
    <row r="51">
      <c r="A51" s="10" t="n"/>
      <c r="B51" s="11" t="n"/>
      <c r="C51" s="11" t="n"/>
      <c r="D51" s="12" t="n"/>
      <c r="E51" s="13" t="n"/>
      <c r="F51" s="13" t="n"/>
      <c r="G51" s="14">
        <f>IF(D51="","",IF(C51="Buy",D51*E51+F51,D51*E51-F51))</f>
        <v/>
      </c>
      <c r="H51" s="11" t="n"/>
    </row>
    <row r="52">
      <c r="A52" s="10" t="n"/>
      <c r="B52" s="11" t="n"/>
      <c r="C52" s="11" t="n"/>
      <c r="D52" s="12" t="n"/>
      <c r="E52" s="13" t="n"/>
      <c r="F52" s="13" t="n"/>
      <c r="G52" s="14">
        <f>IF(D52="","",IF(C52="Buy",D52*E52+F52,D52*E52-F52))</f>
        <v/>
      </c>
      <c r="H52" s="11" t="n"/>
    </row>
    <row r="53">
      <c r="A53" s="10" t="n"/>
      <c r="B53" s="11" t="n"/>
      <c r="C53" s="11" t="n"/>
      <c r="D53" s="12" t="n"/>
      <c r="E53" s="13" t="n"/>
      <c r="F53" s="13" t="n"/>
      <c r="G53" s="14">
        <f>IF(D53="","",IF(C53="Buy",D53*E53+F53,D53*E53-F53))</f>
        <v/>
      </c>
      <c r="H53" s="11" t="n"/>
    </row>
    <row r="54">
      <c r="A54" s="10" t="n"/>
      <c r="B54" s="11" t="n"/>
      <c r="C54" s="11" t="n"/>
      <c r="D54" s="12" t="n"/>
      <c r="E54" s="13" t="n"/>
      <c r="F54" s="13" t="n"/>
      <c r="G54" s="14">
        <f>IF(D54="","",IF(C54="Buy",D54*E54+F54,D54*E54-F54))</f>
        <v/>
      </c>
      <c r="H54" s="11" t="n"/>
    </row>
    <row r="55">
      <c r="A55" s="10" t="n"/>
      <c r="B55" s="11" t="n"/>
      <c r="C55" s="11" t="n"/>
      <c r="D55" s="12" t="n"/>
      <c r="E55" s="13" t="n"/>
      <c r="F55" s="13" t="n"/>
      <c r="G55" s="14">
        <f>IF(D55="","",IF(C55="Buy",D55*E55+F55,D55*E55-F55))</f>
        <v/>
      </c>
      <c r="H55" s="11" t="n"/>
    </row>
    <row r="56">
      <c r="A56" s="10" t="n"/>
      <c r="B56" s="11" t="n"/>
      <c r="C56" s="11" t="n"/>
      <c r="D56" s="12" t="n"/>
      <c r="E56" s="13" t="n"/>
      <c r="F56" s="13" t="n"/>
      <c r="G56" s="14">
        <f>IF(D56="","",IF(C56="Buy",D56*E56+F56,D56*E56-F56))</f>
        <v/>
      </c>
      <c r="H56" s="11" t="n"/>
    </row>
    <row r="57">
      <c r="A57" s="10" t="n"/>
      <c r="B57" s="11" t="n"/>
      <c r="C57" s="11" t="n"/>
      <c r="D57" s="12" t="n"/>
      <c r="E57" s="13" t="n"/>
      <c r="F57" s="13" t="n"/>
      <c r="G57" s="14">
        <f>IF(D57="","",IF(C57="Buy",D57*E57+F57,D57*E57-F57))</f>
        <v/>
      </c>
      <c r="H57" s="11" t="n"/>
    </row>
    <row r="58">
      <c r="A58" s="10" t="n"/>
      <c r="B58" s="11" t="n"/>
      <c r="C58" s="11" t="n"/>
      <c r="D58" s="12" t="n"/>
      <c r="E58" s="13" t="n"/>
      <c r="F58" s="13" t="n"/>
      <c r="G58" s="14">
        <f>IF(D58="","",IF(C58="Buy",D58*E58+F58,D58*E58-F58))</f>
        <v/>
      </c>
      <c r="H58" s="11" t="n"/>
    </row>
    <row r="59">
      <c r="A59" s="10" t="n"/>
      <c r="B59" s="11" t="n"/>
      <c r="C59" s="11" t="n"/>
      <c r="D59" s="12" t="n"/>
      <c r="E59" s="13" t="n"/>
      <c r="F59" s="13" t="n"/>
      <c r="G59" s="14">
        <f>IF(D59="","",IF(C59="Buy",D59*E59+F59,D59*E59-F59))</f>
        <v/>
      </c>
      <c r="H59" s="11" t="n"/>
    </row>
    <row r="60">
      <c r="A60" s="10" t="n"/>
      <c r="B60" s="11" t="n"/>
      <c r="C60" s="11" t="n"/>
      <c r="D60" s="12" t="n"/>
      <c r="E60" s="13" t="n"/>
      <c r="F60" s="13" t="n"/>
      <c r="G60" s="14">
        <f>IF(D60="","",IF(C60="Buy",D60*E60+F60,D60*E60-F60))</f>
        <v/>
      </c>
      <c r="H60" s="11" t="n"/>
    </row>
    <row r="61">
      <c r="A61" s="10" t="n"/>
      <c r="B61" s="11" t="n"/>
      <c r="C61" s="11" t="n"/>
      <c r="D61" s="12" t="n"/>
      <c r="E61" s="13" t="n"/>
      <c r="F61" s="13" t="n"/>
      <c r="G61" s="14">
        <f>IF(D61="","",IF(C61="Buy",D61*E61+F61,D61*E61-F61))</f>
        <v/>
      </c>
      <c r="H61" s="11" t="n"/>
    </row>
    <row r="62">
      <c r="A62" s="10" t="n"/>
      <c r="B62" s="11" t="n"/>
      <c r="C62" s="11" t="n"/>
      <c r="D62" s="12" t="n"/>
      <c r="E62" s="13" t="n"/>
      <c r="F62" s="13" t="n"/>
      <c r="G62" s="14">
        <f>IF(D62="","",IF(C62="Buy",D62*E62+F62,D62*E62-F62))</f>
        <v/>
      </c>
      <c r="H62" s="11" t="n"/>
    </row>
    <row r="63">
      <c r="A63" s="10" t="n"/>
      <c r="B63" s="11" t="n"/>
      <c r="C63" s="11" t="n"/>
      <c r="D63" s="12" t="n"/>
      <c r="E63" s="13" t="n"/>
      <c r="F63" s="13" t="n"/>
      <c r="G63" s="14">
        <f>IF(D63="","",IF(C63="Buy",D63*E63+F63,D63*E63-F63))</f>
        <v/>
      </c>
      <c r="H63" s="11" t="n"/>
    </row>
    <row r="64">
      <c r="A64" s="10" t="n"/>
      <c r="B64" s="11" t="n"/>
      <c r="C64" s="11" t="n"/>
      <c r="D64" s="12" t="n"/>
      <c r="E64" s="13" t="n"/>
      <c r="F64" s="13" t="n"/>
      <c r="G64" s="14">
        <f>IF(D64="","",IF(C64="Buy",D64*E64+F64,D64*E64-F64))</f>
        <v/>
      </c>
      <c r="H64" s="11" t="n"/>
    </row>
    <row r="65">
      <c r="A65" s="10" t="n"/>
      <c r="B65" s="11" t="n"/>
      <c r="C65" s="11" t="n"/>
      <c r="D65" s="12" t="n"/>
      <c r="E65" s="13" t="n"/>
      <c r="F65" s="13" t="n"/>
      <c r="G65" s="14">
        <f>IF(D65="","",IF(C65="Buy",D65*E65+F65,D65*E65-F65))</f>
        <v/>
      </c>
      <c r="H65" s="11" t="n"/>
    </row>
    <row r="66">
      <c r="A66" s="10" t="n"/>
      <c r="B66" s="11" t="n"/>
      <c r="C66" s="11" t="n"/>
      <c r="D66" s="12" t="n"/>
      <c r="E66" s="13" t="n"/>
      <c r="F66" s="13" t="n"/>
      <c r="G66" s="14">
        <f>IF(D66="","",IF(C66="Buy",D66*E66+F66,D66*E66-F66))</f>
        <v/>
      </c>
      <c r="H66" s="11" t="n"/>
    </row>
    <row r="67">
      <c r="A67" s="10" t="n"/>
      <c r="B67" s="11" t="n"/>
      <c r="C67" s="11" t="n"/>
      <c r="D67" s="12" t="n"/>
      <c r="E67" s="13" t="n"/>
      <c r="F67" s="13" t="n"/>
      <c r="G67" s="14">
        <f>IF(D67="","",IF(C67="Buy",D67*E67+F67,D67*E67-F67))</f>
        <v/>
      </c>
      <c r="H67" s="11" t="n"/>
    </row>
    <row r="68">
      <c r="A68" s="10" t="n"/>
      <c r="B68" s="11" t="n"/>
      <c r="C68" s="11" t="n"/>
      <c r="D68" s="12" t="n"/>
      <c r="E68" s="13" t="n"/>
      <c r="F68" s="13" t="n"/>
      <c r="G68" s="14">
        <f>IF(D68="","",IF(C68="Buy",D68*E68+F68,D68*E68-F68))</f>
        <v/>
      </c>
      <c r="H68" s="11" t="n"/>
    </row>
    <row r="69">
      <c r="A69" s="10" t="n"/>
      <c r="B69" s="11" t="n"/>
      <c r="C69" s="11" t="n"/>
      <c r="D69" s="12" t="n"/>
      <c r="E69" s="13" t="n"/>
      <c r="F69" s="13" t="n"/>
      <c r="G69" s="14">
        <f>IF(D69="","",IF(C69="Buy",D69*E69+F69,D69*E69-F69))</f>
        <v/>
      </c>
      <c r="H69" s="11" t="n"/>
    </row>
    <row r="70">
      <c r="A70" s="10" t="n"/>
      <c r="B70" s="11" t="n"/>
      <c r="C70" s="11" t="n"/>
      <c r="D70" s="12" t="n"/>
      <c r="E70" s="13" t="n"/>
      <c r="F70" s="13" t="n"/>
      <c r="G70" s="14">
        <f>IF(D70="","",IF(C70="Buy",D70*E70+F70,D70*E70-F70))</f>
        <v/>
      </c>
      <c r="H70" s="11" t="n"/>
    </row>
    <row r="71">
      <c r="A71" s="10" t="n"/>
      <c r="B71" s="11" t="n"/>
      <c r="C71" s="11" t="n"/>
      <c r="D71" s="12" t="n"/>
      <c r="E71" s="13" t="n"/>
      <c r="F71" s="13" t="n"/>
      <c r="G71" s="14">
        <f>IF(D71="","",IF(C71="Buy",D71*E71+F71,D71*E71-F71))</f>
        <v/>
      </c>
      <c r="H71" s="11" t="n"/>
    </row>
    <row r="72">
      <c r="A72" s="10" t="n"/>
      <c r="B72" s="11" t="n"/>
      <c r="C72" s="11" t="n"/>
      <c r="D72" s="12" t="n"/>
      <c r="E72" s="13" t="n"/>
      <c r="F72" s="13" t="n"/>
      <c r="G72" s="14">
        <f>IF(D72="","",IF(C72="Buy",D72*E72+F72,D72*E72-F72))</f>
        <v/>
      </c>
      <c r="H72" s="11" t="n"/>
    </row>
    <row r="73">
      <c r="A73" s="10" t="n"/>
      <c r="B73" s="11" t="n"/>
      <c r="C73" s="11" t="n"/>
      <c r="D73" s="12" t="n"/>
      <c r="E73" s="13" t="n"/>
      <c r="F73" s="13" t="n"/>
      <c r="G73" s="14">
        <f>IF(D73="","",IF(C73="Buy",D73*E73+F73,D73*E73-F73))</f>
        <v/>
      </c>
      <c r="H73" s="11" t="n"/>
    </row>
    <row r="74">
      <c r="A74" s="10" t="n"/>
      <c r="B74" s="11" t="n"/>
      <c r="C74" s="11" t="n"/>
      <c r="D74" s="12" t="n"/>
      <c r="E74" s="13" t="n"/>
      <c r="F74" s="13" t="n"/>
      <c r="G74" s="14">
        <f>IF(D74="","",IF(C74="Buy",D74*E74+F74,D74*E74-F74))</f>
        <v/>
      </c>
      <c r="H74" s="11" t="n"/>
    </row>
    <row r="75">
      <c r="A75" s="10" t="n"/>
      <c r="B75" s="11" t="n"/>
      <c r="C75" s="11" t="n"/>
      <c r="D75" s="12" t="n"/>
      <c r="E75" s="13" t="n"/>
      <c r="F75" s="13" t="n"/>
      <c r="G75" s="14">
        <f>IF(D75="","",IF(C75="Buy",D75*E75+F75,D75*E75-F75))</f>
        <v/>
      </c>
      <c r="H75" s="11" t="n"/>
    </row>
    <row r="76">
      <c r="A76" s="10" t="n"/>
      <c r="B76" s="11" t="n"/>
      <c r="C76" s="11" t="n"/>
      <c r="D76" s="12" t="n"/>
      <c r="E76" s="13" t="n"/>
      <c r="F76" s="13" t="n"/>
      <c r="G76" s="14">
        <f>IF(D76="","",IF(C76="Buy",D76*E76+F76,D76*E76-F76))</f>
        <v/>
      </c>
      <c r="H76" s="11" t="n"/>
    </row>
    <row r="77">
      <c r="A77" s="10" t="n"/>
      <c r="B77" s="11" t="n"/>
      <c r="C77" s="11" t="n"/>
      <c r="D77" s="12" t="n"/>
      <c r="E77" s="13" t="n"/>
      <c r="F77" s="13" t="n"/>
      <c r="G77" s="14">
        <f>IF(D77="","",IF(C77="Buy",D77*E77+F77,D77*E77-F77))</f>
        <v/>
      </c>
      <c r="H77" s="11" t="n"/>
    </row>
    <row r="78">
      <c r="A78" s="10" t="n"/>
      <c r="B78" s="11" t="n"/>
      <c r="C78" s="11" t="n"/>
      <c r="D78" s="12" t="n"/>
      <c r="E78" s="13" t="n"/>
      <c r="F78" s="13" t="n"/>
      <c r="G78" s="14">
        <f>IF(D78="","",IF(C78="Buy",D78*E78+F78,D78*E78-F78))</f>
        <v/>
      </c>
      <c r="H78" s="11" t="n"/>
    </row>
    <row r="79">
      <c r="A79" s="10" t="n"/>
      <c r="B79" s="11" t="n"/>
      <c r="C79" s="11" t="n"/>
      <c r="D79" s="12" t="n"/>
      <c r="E79" s="13" t="n"/>
      <c r="F79" s="13" t="n"/>
      <c r="G79" s="14">
        <f>IF(D79="","",IF(C79="Buy",D79*E79+F79,D79*E79-F79))</f>
        <v/>
      </c>
      <c r="H79" s="11" t="n"/>
    </row>
    <row r="80">
      <c r="A80" s="10" t="n"/>
      <c r="B80" s="11" t="n"/>
      <c r="C80" s="11" t="n"/>
      <c r="D80" s="12" t="n"/>
      <c r="E80" s="13" t="n"/>
      <c r="F80" s="13" t="n"/>
      <c r="G80" s="14">
        <f>IF(D80="","",IF(C80="Buy",D80*E80+F80,D80*E80-F80))</f>
        <v/>
      </c>
      <c r="H80" s="11" t="n"/>
    </row>
    <row r="81">
      <c r="A81" s="10" t="n"/>
      <c r="B81" s="11" t="n"/>
      <c r="C81" s="11" t="n"/>
      <c r="D81" s="12" t="n"/>
      <c r="E81" s="13" t="n"/>
      <c r="F81" s="13" t="n"/>
      <c r="G81" s="14">
        <f>IF(D81="","",IF(C81="Buy",D81*E81+F81,D81*E81-F81))</f>
        <v/>
      </c>
      <c r="H81" s="11" t="n"/>
    </row>
    <row r="82">
      <c r="A82" s="10" t="n"/>
      <c r="B82" s="11" t="n"/>
      <c r="C82" s="11" t="n"/>
      <c r="D82" s="12" t="n"/>
      <c r="E82" s="13" t="n"/>
      <c r="F82" s="13" t="n"/>
      <c r="G82" s="14">
        <f>IF(D82="","",IF(C82="Buy",D82*E82+F82,D82*E82-F82))</f>
        <v/>
      </c>
      <c r="H82" s="11" t="n"/>
    </row>
    <row r="83">
      <c r="A83" s="10" t="n"/>
      <c r="B83" s="11" t="n"/>
      <c r="C83" s="11" t="n"/>
      <c r="D83" s="12" t="n"/>
      <c r="E83" s="13" t="n"/>
      <c r="F83" s="13" t="n"/>
      <c r="G83" s="14">
        <f>IF(D83="","",IF(C83="Buy",D83*E83+F83,D83*E83-F83))</f>
        <v/>
      </c>
      <c r="H83" s="11" t="n"/>
    </row>
    <row r="84">
      <c r="A84" s="10" t="n"/>
      <c r="B84" s="11" t="n"/>
      <c r="C84" s="11" t="n"/>
      <c r="D84" s="12" t="n"/>
      <c r="E84" s="13" t="n"/>
      <c r="F84" s="13" t="n"/>
      <c r="G84" s="14">
        <f>IF(D84="","",IF(C84="Buy",D84*E84+F84,D84*E84-F84))</f>
        <v/>
      </c>
      <c r="H84" s="11" t="n"/>
    </row>
    <row r="85">
      <c r="A85" s="10" t="n"/>
      <c r="B85" s="11" t="n"/>
      <c r="C85" s="11" t="n"/>
      <c r="D85" s="12" t="n"/>
      <c r="E85" s="13" t="n"/>
      <c r="F85" s="13" t="n"/>
      <c r="G85" s="14">
        <f>IF(D85="","",IF(C85="Buy",D85*E85+F85,D85*E85-F85))</f>
        <v/>
      </c>
      <c r="H85" s="11" t="n"/>
    </row>
    <row r="86">
      <c r="A86" s="10" t="n"/>
      <c r="B86" s="11" t="n"/>
      <c r="C86" s="11" t="n"/>
      <c r="D86" s="12" t="n"/>
      <c r="E86" s="13" t="n"/>
      <c r="F86" s="13" t="n"/>
      <c r="G86" s="14">
        <f>IF(D86="","",IF(C86="Buy",D86*E86+F86,D86*E86-F86))</f>
        <v/>
      </c>
      <c r="H86" s="11" t="n"/>
    </row>
    <row r="87">
      <c r="A87" s="10" t="n"/>
      <c r="B87" s="11" t="n"/>
      <c r="C87" s="11" t="n"/>
      <c r="D87" s="12" t="n"/>
      <c r="E87" s="13" t="n"/>
      <c r="F87" s="13" t="n"/>
      <c r="G87" s="14">
        <f>IF(D87="","",IF(C87="Buy",D87*E87+F87,D87*E87-F87))</f>
        <v/>
      </c>
      <c r="H87" s="11" t="n"/>
    </row>
    <row r="88">
      <c r="A88" s="10" t="n"/>
      <c r="B88" s="11" t="n"/>
      <c r="C88" s="11" t="n"/>
      <c r="D88" s="12" t="n"/>
      <c r="E88" s="13" t="n"/>
      <c r="F88" s="13" t="n"/>
      <c r="G88" s="14">
        <f>IF(D88="","",IF(C88="Buy",D88*E88+F88,D88*E88-F88))</f>
        <v/>
      </c>
      <c r="H88" s="11" t="n"/>
    </row>
    <row r="89">
      <c r="A89" s="10" t="n"/>
      <c r="B89" s="11" t="n"/>
      <c r="C89" s="11" t="n"/>
      <c r="D89" s="12" t="n"/>
      <c r="E89" s="13" t="n"/>
      <c r="F89" s="13" t="n"/>
      <c r="G89" s="14">
        <f>IF(D89="","",IF(C89="Buy",D89*E89+F89,D89*E89-F89))</f>
        <v/>
      </c>
      <c r="H89" s="11" t="n"/>
    </row>
    <row r="90">
      <c r="A90" s="10" t="n"/>
      <c r="B90" s="11" t="n"/>
      <c r="C90" s="11" t="n"/>
      <c r="D90" s="12" t="n"/>
      <c r="E90" s="13" t="n"/>
      <c r="F90" s="13" t="n"/>
      <c r="G90" s="14">
        <f>IF(D90="","",IF(C90="Buy",D90*E90+F90,D90*E90-F90))</f>
        <v/>
      </c>
      <c r="H90" s="11" t="n"/>
    </row>
    <row r="91">
      <c r="A91" s="10" t="n"/>
      <c r="B91" s="11" t="n"/>
      <c r="C91" s="11" t="n"/>
      <c r="D91" s="12" t="n"/>
      <c r="E91" s="13" t="n"/>
      <c r="F91" s="13" t="n"/>
      <c r="G91" s="14">
        <f>IF(D91="","",IF(C91="Buy",D91*E91+F91,D91*E91-F91))</f>
        <v/>
      </c>
      <c r="H91" s="11" t="n"/>
    </row>
    <row r="92">
      <c r="A92" s="10" t="n"/>
      <c r="B92" s="11" t="n"/>
      <c r="C92" s="11" t="n"/>
      <c r="D92" s="12" t="n"/>
      <c r="E92" s="13" t="n"/>
      <c r="F92" s="13" t="n"/>
      <c r="G92" s="14">
        <f>IF(D92="","",IF(C92="Buy",D92*E92+F92,D92*E92-F92))</f>
        <v/>
      </c>
      <c r="H92" s="11" t="n"/>
    </row>
    <row r="93">
      <c r="A93" s="10" t="n"/>
      <c r="B93" s="11" t="n"/>
      <c r="C93" s="11" t="n"/>
      <c r="D93" s="12" t="n"/>
      <c r="E93" s="13" t="n"/>
      <c r="F93" s="13" t="n"/>
      <c r="G93" s="14">
        <f>IF(D93="","",IF(C93="Buy",D93*E93+F93,D93*E93-F93))</f>
        <v/>
      </c>
      <c r="H93" s="11" t="n"/>
    </row>
    <row r="94">
      <c r="A94" s="10" t="n"/>
      <c r="B94" s="11" t="n"/>
      <c r="C94" s="11" t="n"/>
      <c r="D94" s="12" t="n"/>
      <c r="E94" s="13" t="n"/>
      <c r="F94" s="13" t="n"/>
      <c r="G94" s="14">
        <f>IF(D94="","",IF(C94="Buy",D94*E94+F94,D94*E94-F94))</f>
        <v/>
      </c>
      <c r="H94" s="11" t="n"/>
    </row>
    <row r="95">
      <c r="A95" s="10" t="n"/>
      <c r="B95" s="11" t="n"/>
      <c r="C95" s="11" t="n"/>
      <c r="D95" s="12" t="n"/>
      <c r="E95" s="13" t="n"/>
      <c r="F95" s="13" t="n"/>
      <c r="G95" s="14">
        <f>IF(D95="","",IF(C95="Buy",D95*E95+F95,D95*E95-F95))</f>
        <v/>
      </c>
      <c r="H95" s="11" t="n"/>
    </row>
    <row r="96">
      <c r="A96" s="10" t="n"/>
      <c r="B96" s="11" t="n"/>
      <c r="C96" s="11" t="n"/>
      <c r="D96" s="12" t="n"/>
      <c r="E96" s="13" t="n"/>
      <c r="F96" s="13" t="n"/>
      <c r="G96" s="14">
        <f>IF(D96="","",IF(C96="Buy",D96*E96+F96,D96*E96-F96))</f>
        <v/>
      </c>
      <c r="H96" s="11" t="n"/>
    </row>
    <row r="97">
      <c r="A97" s="10" t="n"/>
      <c r="B97" s="11" t="n"/>
      <c r="C97" s="11" t="n"/>
      <c r="D97" s="12" t="n"/>
      <c r="E97" s="13" t="n"/>
      <c r="F97" s="13" t="n"/>
      <c r="G97" s="14">
        <f>IF(D97="","",IF(C97="Buy",D97*E97+F97,D97*E97-F97))</f>
        <v/>
      </c>
      <c r="H97" s="11" t="n"/>
    </row>
    <row r="98">
      <c r="A98" s="10" t="n"/>
      <c r="B98" s="11" t="n"/>
      <c r="C98" s="11" t="n"/>
      <c r="D98" s="12" t="n"/>
      <c r="E98" s="13" t="n"/>
      <c r="F98" s="13" t="n"/>
      <c r="G98" s="14">
        <f>IF(D98="","",IF(C98="Buy",D98*E98+F98,D98*E98-F98))</f>
        <v/>
      </c>
      <c r="H98" s="11" t="n"/>
    </row>
    <row r="99">
      <c r="A99" s="10" t="n"/>
      <c r="B99" s="11" t="n"/>
      <c r="C99" s="11" t="n"/>
      <c r="D99" s="12" t="n"/>
      <c r="E99" s="13" t="n"/>
      <c r="F99" s="13" t="n"/>
      <c r="G99" s="14">
        <f>IF(D99="","",IF(C99="Buy",D99*E99+F99,D99*E99-F99))</f>
        <v/>
      </c>
      <c r="H99" s="11" t="n"/>
    </row>
    <row r="100">
      <c r="A100" s="10" t="n"/>
      <c r="B100" s="11" t="n"/>
      <c r="C100" s="11" t="n"/>
      <c r="D100" s="12" t="n"/>
      <c r="E100" s="13" t="n"/>
      <c r="F100" s="13" t="n"/>
      <c r="G100" s="14">
        <f>IF(D100="","",IF(C100="Buy",D100*E100+F100,D100*E100-F100))</f>
        <v/>
      </c>
      <c r="H100" s="11" t="n"/>
    </row>
    <row r="101">
      <c r="A101" s="10" t="n"/>
      <c r="B101" s="11" t="n"/>
      <c r="C101" s="11" t="n"/>
      <c r="D101" s="12" t="n"/>
      <c r="E101" s="13" t="n"/>
      <c r="F101" s="13" t="n"/>
      <c r="G101" s="14">
        <f>IF(D101="","",IF(C101="Buy",D101*E101+F101,D101*E101-F101))</f>
        <v/>
      </c>
      <c r="H101" s="11" t="n"/>
    </row>
    <row r="102">
      <c r="A102" s="10" t="n"/>
      <c r="B102" s="11" t="n"/>
      <c r="C102" s="11" t="n"/>
      <c r="D102" s="12" t="n"/>
      <c r="E102" s="13" t="n"/>
      <c r="F102" s="13" t="n"/>
      <c r="G102" s="14">
        <f>IF(D102="","",IF(C102="Buy",D102*E102+F102,D102*E102-F102))</f>
        <v/>
      </c>
      <c r="H102" s="11" t="n"/>
    </row>
    <row r="103">
      <c r="A103" s="10" t="n"/>
      <c r="B103" s="11" t="n"/>
      <c r="C103" s="11" t="n"/>
      <c r="D103" s="12" t="n"/>
      <c r="E103" s="13" t="n"/>
      <c r="F103" s="13" t="n"/>
      <c r="G103" s="14">
        <f>IF(D103="","",IF(C103="Buy",D103*E103+F103,D103*E103-F103))</f>
        <v/>
      </c>
      <c r="H103" s="11" t="n"/>
    </row>
    <row r="104">
      <c r="A104" s="10" t="n"/>
      <c r="B104" s="11" t="n"/>
      <c r="C104" s="11" t="n"/>
      <c r="D104" s="12" t="n"/>
      <c r="E104" s="13" t="n"/>
      <c r="F104" s="13" t="n"/>
      <c r="G104" s="14">
        <f>IF(D104="","",IF(C104="Buy",D104*E104+F104,D104*E104-F104))</f>
        <v/>
      </c>
      <c r="H104" s="11" t="n"/>
    </row>
    <row r="105">
      <c r="A105" s="10" t="n"/>
      <c r="B105" s="11" t="n"/>
      <c r="C105" s="11" t="n"/>
      <c r="D105" s="12" t="n"/>
      <c r="E105" s="13" t="n"/>
      <c r="F105" s="13" t="n"/>
      <c r="G105" s="14">
        <f>IF(D105="","",IF(C105="Buy",D105*E105+F105,D105*E105-F105))</f>
        <v/>
      </c>
      <c r="H105" s="11" t="n"/>
    </row>
    <row r="106">
      <c r="A106" s="10" t="n"/>
      <c r="B106" s="11" t="n"/>
      <c r="C106" s="11" t="n"/>
      <c r="D106" s="12" t="n"/>
      <c r="E106" s="13" t="n"/>
      <c r="F106" s="13" t="n"/>
      <c r="G106" s="14">
        <f>IF(D106="","",IF(C106="Buy",D106*E106+F106,D106*E106-F106))</f>
        <v/>
      </c>
      <c r="H106" s="11" t="n"/>
    </row>
    <row r="107">
      <c r="A107" s="10" t="n"/>
      <c r="B107" s="11" t="n"/>
      <c r="C107" s="11" t="n"/>
      <c r="D107" s="12" t="n"/>
      <c r="E107" s="13" t="n"/>
      <c r="F107" s="13" t="n"/>
      <c r="G107" s="14">
        <f>IF(D107="","",IF(C107="Buy",D107*E107+F107,D107*E107-F107))</f>
        <v/>
      </c>
      <c r="H107" s="11" t="n"/>
    </row>
    <row r="108">
      <c r="A108" s="10" t="n"/>
      <c r="B108" s="11" t="n"/>
      <c r="C108" s="11" t="n"/>
      <c r="D108" s="12" t="n"/>
      <c r="E108" s="13" t="n"/>
      <c r="F108" s="13" t="n"/>
      <c r="G108" s="14">
        <f>IF(D108="","",IF(C108="Buy",D108*E108+F108,D108*E108-F108))</f>
        <v/>
      </c>
      <c r="H108" s="11" t="n"/>
    </row>
    <row r="109">
      <c r="A109" s="10" t="n"/>
      <c r="B109" s="11" t="n"/>
      <c r="C109" s="11" t="n"/>
      <c r="D109" s="12" t="n"/>
      <c r="E109" s="13" t="n"/>
      <c r="F109" s="13" t="n"/>
      <c r="G109" s="14">
        <f>IF(D109="","",IF(C109="Buy",D109*E109+F109,D109*E109-F109))</f>
        <v/>
      </c>
      <c r="H109" s="11" t="n"/>
    </row>
    <row r="110">
      <c r="A110" s="10" t="n"/>
      <c r="B110" s="11" t="n"/>
      <c r="C110" s="11" t="n"/>
      <c r="D110" s="12" t="n"/>
      <c r="E110" s="13" t="n"/>
      <c r="F110" s="13" t="n"/>
      <c r="G110" s="14">
        <f>IF(D110="","",IF(C110="Buy",D110*E110+F110,D110*E110-F110))</f>
        <v/>
      </c>
      <c r="H110" s="11" t="n"/>
    </row>
    <row r="111">
      <c r="A111" s="10" t="n"/>
      <c r="B111" s="11" t="n"/>
      <c r="C111" s="11" t="n"/>
      <c r="D111" s="12" t="n"/>
      <c r="E111" s="13" t="n"/>
      <c r="F111" s="13" t="n"/>
      <c r="G111" s="14">
        <f>IF(D111="","",IF(C111="Buy",D111*E111+F111,D111*E111-F111))</f>
        <v/>
      </c>
      <c r="H111" s="11" t="n"/>
    </row>
    <row r="112">
      <c r="A112" s="10" t="n"/>
      <c r="B112" s="11" t="n"/>
      <c r="C112" s="11" t="n"/>
      <c r="D112" s="12" t="n"/>
      <c r="E112" s="13" t="n"/>
      <c r="F112" s="13" t="n"/>
      <c r="G112" s="14">
        <f>IF(D112="","",IF(C112="Buy",D112*E112+F112,D112*E112-F112))</f>
        <v/>
      </c>
      <c r="H112" s="11" t="n"/>
    </row>
    <row r="113">
      <c r="A113" s="10" t="n"/>
      <c r="B113" s="11" t="n"/>
      <c r="C113" s="11" t="n"/>
      <c r="D113" s="12" t="n"/>
      <c r="E113" s="13" t="n"/>
      <c r="F113" s="13" t="n"/>
      <c r="G113" s="14">
        <f>IF(D113="","",IF(C113="Buy",D113*E113+F113,D113*E113-F113))</f>
        <v/>
      </c>
      <c r="H113" s="11" t="n"/>
    </row>
    <row r="114">
      <c r="A114" s="10" t="n"/>
      <c r="B114" s="11" t="n"/>
      <c r="C114" s="11" t="n"/>
      <c r="D114" s="12" t="n"/>
      <c r="E114" s="13" t="n"/>
      <c r="F114" s="13" t="n"/>
      <c r="G114" s="14">
        <f>IF(D114="","",IF(C114="Buy",D114*E114+F114,D114*E114-F114))</f>
        <v/>
      </c>
      <c r="H114" s="11" t="n"/>
    </row>
    <row r="115">
      <c r="A115" s="10" t="n"/>
      <c r="B115" s="11" t="n"/>
      <c r="C115" s="11" t="n"/>
      <c r="D115" s="12" t="n"/>
      <c r="E115" s="13" t="n"/>
      <c r="F115" s="13" t="n"/>
      <c r="G115" s="14">
        <f>IF(D115="","",IF(C115="Buy",D115*E115+F115,D115*E115-F115))</f>
        <v/>
      </c>
      <c r="H115" s="11" t="n"/>
    </row>
    <row r="116">
      <c r="A116" s="10" t="n"/>
      <c r="B116" s="11" t="n"/>
      <c r="C116" s="11" t="n"/>
      <c r="D116" s="12" t="n"/>
      <c r="E116" s="13" t="n"/>
      <c r="F116" s="13" t="n"/>
      <c r="G116" s="14">
        <f>IF(D116="","",IF(C116="Buy",D116*E116+F116,D116*E116-F116))</f>
        <v/>
      </c>
      <c r="H116" s="11" t="n"/>
    </row>
    <row r="117">
      <c r="A117" s="10" t="n"/>
      <c r="B117" s="11" t="n"/>
      <c r="C117" s="11" t="n"/>
      <c r="D117" s="12" t="n"/>
      <c r="E117" s="13" t="n"/>
      <c r="F117" s="13" t="n"/>
      <c r="G117" s="14">
        <f>IF(D117="","",IF(C117="Buy",D117*E117+F117,D117*E117-F117))</f>
        <v/>
      </c>
      <c r="H117" s="11" t="n"/>
    </row>
    <row r="118">
      <c r="A118" s="10" t="n"/>
      <c r="B118" s="11" t="n"/>
      <c r="C118" s="11" t="n"/>
      <c r="D118" s="12" t="n"/>
      <c r="E118" s="13" t="n"/>
      <c r="F118" s="13" t="n"/>
      <c r="G118" s="14">
        <f>IF(D118="","",IF(C118="Buy",D118*E118+F118,D118*E118-F118))</f>
        <v/>
      </c>
      <c r="H118" s="11" t="n"/>
    </row>
    <row r="119">
      <c r="A119" s="10" t="n"/>
      <c r="B119" s="11" t="n"/>
      <c r="C119" s="11" t="n"/>
      <c r="D119" s="12" t="n"/>
      <c r="E119" s="13" t="n"/>
      <c r="F119" s="13" t="n"/>
      <c r="G119" s="14">
        <f>IF(D119="","",IF(C119="Buy",D119*E119+F119,D119*E119-F119))</f>
        <v/>
      </c>
      <c r="H119" s="11" t="n"/>
    </row>
    <row r="120">
      <c r="A120" s="10" t="n"/>
      <c r="B120" s="11" t="n"/>
      <c r="C120" s="11" t="n"/>
      <c r="D120" s="12" t="n"/>
      <c r="E120" s="13" t="n"/>
      <c r="F120" s="13" t="n"/>
      <c r="G120" s="14">
        <f>IF(D120="","",IF(C120="Buy",D120*E120+F120,D120*E120-F120))</f>
        <v/>
      </c>
      <c r="H120" s="11" t="n"/>
    </row>
    <row r="121">
      <c r="A121" s="10" t="n"/>
      <c r="B121" s="11" t="n"/>
      <c r="C121" s="11" t="n"/>
      <c r="D121" s="12" t="n"/>
      <c r="E121" s="13" t="n"/>
      <c r="F121" s="13" t="n"/>
      <c r="G121" s="14">
        <f>IF(D121="","",IF(C121="Buy",D121*E121+F121,D121*E121-F121))</f>
        <v/>
      </c>
      <c r="H121" s="11" t="n"/>
    </row>
    <row r="122">
      <c r="A122" s="10" t="n"/>
      <c r="B122" s="11" t="n"/>
      <c r="C122" s="11" t="n"/>
      <c r="D122" s="12" t="n"/>
      <c r="E122" s="13" t="n"/>
      <c r="F122" s="13" t="n"/>
      <c r="G122" s="14">
        <f>IF(D122="","",IF(C122="Buy",D122*E122+F122,D122*E122-F122))</f>
        <v/>
      </c>
      <c r="H122" s="11" t="n"/>
    </row>
    <row r="123">
      <c r="A123" s="10" t="n"/>
      <c r="B123" s="11" t="n"/>
      <c r="C123" s="11" t="n"/>
      <c r="D123" s="12" t="n"/>
      <c r="E123" s="13" t="n"/>
      <c r="F123" s="13" t="n"/>
      <c r="G123" s="14">
        <f>IF(D123="","",IF(C123="Buy",D123*E123+F123,D123*E123-F123))</f>
        <v/>
      </c>
      <c r="H123" s="11" t="n"/>
    </row>
    <row r="124">
      <c r="A124" s="10" t="n"/>
      <c r="B124" s="11" t="n"/>
      <c r="C124" s="11" t="n"/>
      <c r="D124" s="12" t="n"/>
      <c r="E124" s="13" t="n"/>
      <c r="F124" s="13" t="n"/>
      <c r="G124" s="14">
        <f>IF(D124="","",IF(C124="Buy",D124*E124+F124,D124*E124-F124))</f>
        <v/>
      </c>
      <c r="H124" s="11" t="n"/>
    </row>
    <row r="125">
      <c r="A125" s="10" t="n"/>
      <c r="B125" s="11" t="n"/>
      <c r="C125" s="11" t="n"/>
      <c r="D125" s="12" t="n"/>
      <c r="E125" s="13" t="n"/>
      <c r="F125" s="13" t="n"/>
      <c r="G125" s="14">
        <f>IF(D125="","",IF(C125="Buy",D125*E125+F125,D125*E125-F125))</f>
        <v/>
      </c>
      <c r="H125" s="11" t="n"/>
    </row>
    <row r="126">
      <c r="A126" s="10" t="n"/>
      <c r="B126" s="11" t="n"/>
      <c r="C126" s="11" t="n"/>
      <c r="D126" s="12" t="n"/>
      <c r="E126" s="13" t="n"/>
      <c r="F126" s="13" t="n"/>
      <c r="G126" s="14">
        <f>IF(D126="","",IF(C126="Buy",D126*E126+F126,D126*E126-F126))</f>
        <v/>
      </c>
      <c r="H126" s="11" t="n"/>
    </row>
    <row r="127">
      <c r="A127" s="10" t="n"/>
      <c r="B127" s="11" t="n"/>
      <c r="C127" s="11" t="n"/>
      <c r="D127" s="12" t="n"/>
      <c r="E127" s="13" t="n"/>
      <c r="F127" s="13" t="n"/>
      <c r="G127" s="14">
        <f>IF(D127="","",IF(C127="Buy",D127*E127+F127,D127*E127-F127))</f>
        <v/>
      </c>
      <c r="H127" s="11" t="n"/>
    </row>
    <row r="128">
      <c r="A128" s="10" t="n"/>
      <c r="B128" s="11" t="n"/>
      <c r="C128" s="11" t="n"/>
      <c r="D128" s="12" t="n"/>
      <c r="E128" s="13" t="n"/>
      <c r="F128" s="13" t="n"/>
      <c r="G128" s="14">
        <f>IF(D128="","",IF(C128="Buy",D128*E128+F128,D128*E128-F128))</f>
        <v/>
      </c>
      <c r="H128" s="11" t="n"/>
    </row>
    <row r="129">
      <c r="A129" s="10" t="n"/>
      <c r="B129" s="11" t="n"/>
      <c r="C129" s="11" t="n"/>
      <c r="D129" s="12" t="n"/>
      <c r="E129" s="13" t="n"/>
      <c r="F129" s="13" t="n"/>
      <c r="G129" s="14">
        <f>IF(D129="","",IF(C129="Buy",D129*E129+F129,D129*E129-F129))</f>
        <v/>
      </c>
      <c r="H129" s="11" t="n"/>
    </row>
    <row r="130">
      <c r="A130" s="10" t="n"/>
      <c r="B130" s="11" t="n"/>
      <c r="C130" s="11" t="n"/>
      <c r="D130" s="12" t="n"/>
      <c r="E130" s="13" t="n"/>
      <c r="F130" s="13" t="n"/>
      <c r="G130" s="14">
        <f>IF(D130="","",IF(C130="Buy",D130*E130+F130,D130*E130-F130))</f>
        <v/>
      </c>
      <c r="H130" s="11" t="n"/>
    </row>
    <row r="131">
      <c r="A131" s="10" t="n"/>
      <c r="B131" s="11" t="n"/>
      <c r="C131" s="11" t="n"/>
      <c r="D131" s="12" t="n"/>
      <c r="E131" s="13" t="n"/>
      <c r="F131" s="13" t="n"/>
      <c r="G131" s="14">
        <f>IF(D131="","",IF(C131="Buy",D131*E131+F131,D131*E131-F131))</f>
        <v/>
      </c>
      <c r="H131" s="11" t="n"/>
    </row>
    <row r="132">
      <c r="A132" s="10" t="n"/>
      <c r="B132" s="11" t="n"/>
      <c r="C132" s="11" t="n"/>
      <c r="D132" s="12" t="n"/>
      <c r="E132" s="13" t="n"/>
      <c r="F132" s="13" t="n"/>
      <c r="G132" s="14">
        <f>IF(D132="","",IF(C132="Buy",D132*E132+F132,D132*E132-F132))</f>
        <v/>
      </c>
      <c r="H132" s="11" t="n"/>
    </row>
    <row r="133">
      <c r="A133" s="10" t="n"/>
      <c r="B133" s="11" t="n"/>
      <c r="C133" s="11" t="n"/>
      <c r="D133" s="12" t="n"/>
      <c r="E133" s="13" t="n"/>
      <c r="F133" s="13" t="n"/>
      <c r="G133" s="14">
        <f>IF(D133="","",IF(C133="Buy",D133*E133+F133,D133*E133-F133))</f>
        <v/>
      </c>
      <c r="H133" s="11" t="n"/>
    </row>
    <row r="134">
      <c r="A134" s="10" t="n"/>
      <c r="B134" s="11" t="n"/>
      <c r="C134" s="11" t="n"/>
      <c r="D134" s="12" t="n"/>
      <c r="E134" s="13" t="n"/>
      <c r="F134" s="13" t="n"/>
      <c r="G134" s="14">
        <f>IF(D134="","",IF(C134="Buy",D134*E134+F134,D134*E134-F134))</f>
        <v/>
      </c>
      <c r="H134" s="11" t="n"/>
    </row>
    <row r="135">
      <c r="A135" s="10" t="n"/>
      <c r="B135" s="11" t="n"/>
      <c r="C135" s="11" t="n"/>
      <c r="D135" s="12" t="n"/>
      <c r="E135" s="13" t="n"/>
      <c r="F135" s="13" t="n"/>
      <c r="G135" s="14">
        <f>IF(D135="","",IF(C135="Buy",D135*E135+F135,D135*E135-F135))</f>
        <v/>
      </c>
      <c r="H135" s="11" t="n"/>
    </row>
    <row r="136">
      <c r="A136" s="10" t="n"/>
      <c r="B136" s="11" t="n"/>
      <c r="C136" s="11" t="n"/>
      <c r="D136" s="12" t="n"/>
      <c r="E136" s="13" t="n"/>
      <c r="F136" s="13" t="n"/>
      <c r="G136" s="14">
        <f>IF(D136="","",IF(C136="Buy",D136*E136+F136,D136*E136-F136))</f>
        <v/>
      </c>
      <c r="H136" s="11" t="n"/>
    </row>
    <row r="137">
      <c r="A137" s="10" t="n"/>
      <c r="B137" s="11" t="n"/>
      <c r="C137" s="11" t="n"/>
      <c r="D137" s="12" t="n"/>
      <c r="E137" s="13" t="n"/>
      <c r="F137" s="13" t="n"/>
      <c r="G137" s="14">
        <f>IF(D137="","",IF(C137="Buy",D137*E137+F137,D137*E137-F137))</f>
        <v/>
      </c>
      <c r="H137" s="11" t="n"/>
    </row>
    <row r="138">
      <c r="A138" s="10" t="n"/>
      <c r="B138" s="11" t="n"/>
      <c r="C138" s="11" t="n"/>
      <c r="D138" s="12" t="n"/>
      <c r="E138" s="13" t="n"/>
      <c r="F138" s="13" t="n"/>
      <c r="G138" s="14">
        <f>IF(D138="","",IF(C138="Buy",D138*E138+F138,D138*E138-F138))</f>
        <v/>
      </c>
      <c r="H138" s="11" t="n"/>
    </row>
    <row r="139">
      <c r="A139" s="10" t="n"/>
      <c r="B139" s="11" t="n"/>
      <c r="C139" s="11" t="n"/>
      <c r="D139" s="12" t="n"/>
      <c r="E139" s="13" t="n"/>
      <c r="F139" s="13" t="n"/>
      <c r="G139" s="14">
        <f>IF(D139="","",IF(C139="Buy",D139*E139+F139,D139*E139-F139))</f>
        <v/>
      </c>
      <c r="H139" s="11" t="n"/>
    </row>
    <row r="140">
      <c r="A140" s="10" t="n"/>
      <c r="B140" s="11" t="n"/>
      <c r="C140" s="11" t="n"/>
      <c r="D140" s="12" t="n"/>
      <c r="E140" s="13" t="n"/>
      <c r="F140" s="13" t="n"/>
      <c r="G140" s="14">
        <f>IF(D140="","",IF(C140="Buy",D140*E140+F140,D140*E140-F140))</f>
        <v/>
      </c>
      <c r="H140" s="11" t="n"/>
    </row>
    <row r="141">
      <c r="A141" s="10" t="n"/>
      <c r="B141" s="11" t="n"/>
      <c r="C141" s="11" t="n"/>
      <c r="D141" s="12" t="n"/>
      <c r="E141" s="13" t="n"/>
      <c r="F141" s="13" t="n"/>
      <c r="G141" s="14">
        <f>IF(D141="","",IF(C141="Buy",D141*E141+F141,D141*E141-F141))</f>
        <v/>
      </c>
      <c r="H141" s="11" t="n"/>
    </row>
    <row r="142">
      <c r="A142" s="10" t="n"/>
      <c r="B142" s="11" t="n"/>
      <c r="C142" s="11" t="n"/>
      <c r="D142" s="12" t="n"/>
      <c r="E142" s="13" t="n"/>
      <c r="F142" s="13" t="n"/>
      <c r="G142" s="14">
        <f>IF(D142="","",IF(C142="Buy",D142*E142+F142,D142*E142-F142))</f>
        <v/>
      </c>
      <c r="H142" s="11" t="n"/>
    </row>
    <row r="143">
      <c r="A143" s="10" t="n"/>
      <c r="B143" s="11" t="n"/>
      <c r="C143" s="11" t="n"/>
      <c r="D143" s="12" t="n"/>
      <c r="E143" s="13" t="n"/>
      <c r="F143" s="13" t="n"/>
      <c r="G143" s="14">
        <f>IF(D143="","",IF(C143="Buy",D143*E143+F143,D143*E143-F143))</f>
        <v/>
      </c>
      <c r="H143" s="11" t="n"/>
    </row>
    <row r="144">
      <c r="A144" s="10" t="n"/>
      <c r="B144" s="11" t="n"/>
      <c r="C144" s="11" t="n"/>
      <c r="D144" s="12" t="n"/>
      <c r="E144" s="13" t="n"/>
      <c r="F144" s="13" t="n"/>
      <c r="G144" s="14">
        <f>IF(D144="","",IF(C144="Buy",D144*E144+F144,D144*E144-F144))</f>
        <v/>
      </c>
      <c r="H144" s="11" t="n"/>
    </row>
    <row r="145">
      <c r="A145" s="10" t="n"/>
      <c r="B145" s="11" t="n"/>
      <c r="C145" s="11" t="n"/>
      <c r="D145" s="12" t="n"/>
      <c r="E145" s="13" t="n"/>
      <c r="F145" s="13" t="n"/>
      <c r="G145" s="14">
        <f>IF(D145="","",IF(C145="Buy",D145*E145+F145,D145*E145-F145))</f>
        <v/>
      </c>
      <c r="H145" s="11" t="n"/>
    </row>
    <row r="146">
      <c r="A146" s="10" t="n"/>
      <c r="B146" s="11" t="n"/>
      <c r="C146" s="11" t="n"/>
      <c r="D146" s="12" t="n"/>
      <c r="E146" s="13" t="n"/>
      <c r="F146" s="13" t="n"/>
      <c r="G146" s="14">
        <f>IF(D146="","",IF(C146="Buy",D146*E146+F146,D146*E146-F146))</f>
        <v/>
      </c>
      <c r="H146" s="11" t="n"/>
    </row>
    <row r="147">
      <c r="A147" s="10" t="n"/>
      <c r="B147" s="11" t="n"/>
      <c r="C147" s="11" t="n"/>
      <c r="D147" s="12" t="n"/>
      <c r="E147" s="13" t="n"/>
      <c r="F147" s="13" t="n"/>
      <c r="G147" s="14">
        <f>IF(D147="","",IF(C147="Buy",D147*E147+F147,D147*E147-F147))</f>
        <v/>
      </c>
      <c r="H147" s="11" t="n"/>
    </row>
    <row r="148">
      <c r="A148" s="10" t="n"/>
      <c r="B148" s="11" t="n"/>
      <c r="C148" s="11" t="n"/>
      <c r="D148" s="12" t="n"/>
      <c r="E148" s="13" t="n"/>
      <c r="F148" s="13" t="n"/>
      <c r="G148" s="14">
        <f>IF(D148="","",IF(C148="Buy",D148*E148+F148,D148*E148-F148))</f>
        <v/>
      </c>
      <c r="H148" s="11" t="n"/>
    </row>
    <row r="149">
      <c r="A149" s="10" t="n"/>
      <c r="B149" s="11" t="n"/>
      <c r="C149" s="11" t="n"/>
      <c r="D149" s="12" t="n"/>
      <c r="E149" s="13" t="n"/>
      <c r="F149" s="13" t="n"/>
      <c r="G149" s="14">
        <f>IF(D149="","",IF(C149="Buy",D149*E149+F149,D149*E149-F149))</f>
        <v/>
      </c>
      <c r="H149" s="11" t="n"/>
    </row>
    <row r="150">
      <c r="A150" s="10" t="n"/>
      <c r="B150" s="11" t="n"/>
      <c r="C150" s="11" t="n"/>
      <c r="D150" s="12" t="n"/>
      <c r="E150" s="13" t="n"/>
      <c r="F150" s="13" t="n"/>
      <c r="G150" s="14">
        <f>IF(D150="","",IF(C150="Buy",D150*E150+F150,D150*E150-F150))</f>
        <v/>
      </c>
      <c r="H150" s="11" t="n"/>
    </row>
    <row r="151">
      <c r="A151" s="10" t="n"/>
      <c r="B151" s="11" t="n"/>
      <c r="C151" s="11" t="n"/>
      <c r="D151" s="12" t="n"/>
      <c r="E151" s="13" t="n"/>
      <c r="F151" s="13" t="n"/>
      <c r="G151" s="14">
        <f>IF(D151="","",IF(C151="Buy",D151*E151+F151,D151*E151-F151))</f>
        <v/>
      </c>
      <c r="H151" s="11" t="n"/>
    </row>
    <row r="152">
      <c r="A152" s="10" t="n"/>
      <c r="B152" s="11" t="n"/>
      <c r="C152" s="11" t="n"/>
      <c r="D152" s="12" t="n"/>
      <c r="E152" s="13" t="n"/>
      <c r="F152" s="13" t="n"/>
      <c r="G152" s="14">
        <f>IF(D152="","",IF(C152="Buy",D152*E152+F152,D152*E152-F152))</f>
        <v/>
      </c>
      <c r="H152" s="11" t="n"/>
    </row>
    <row r="153">
      <c r="A153" s="10" t="n"/>
      <c r="B153" s="11" t="n"/>
      <c r="C153" s="11" t="n"/>
      <c r="D153" s="12" t="n"/>
      <c r="E153" s="13" t="n"/>
      <c r="F153" s="13" t="n"/>
      <c r="G153" s="14">
        <f>IF(D153="","",IF(C153="Buy",D153*E153+F153,D153*E153-F153))</f>
        <v/>
      </c>
      <c r="H153" s="11" t="n"/>
    </row>
    <row r="154">
      <c r="A154" s="10" t="n"/>
      <c r="B154" s="11" t="n"/>
      <c r="C154" s="11" t="n"/>
      <c r="D154" s="12" t="n"/>
      <c r="E154" s="13" t="n"/>
      <c r="F154" s="13" t="n"/>
      <c r="G154" s="14">
        <f>IF(D154="","",IF(C154="Buy",D154*E154+F154,D154*E154-F154))</f>
        <v/>
      </c>
      <c r="H154" s="11" t="n"/>
    </row>
    <row r="155">
      <c r="A155" s="10" t="n"/>
      <c r="B155" s="11" t="n"/>
      <c r="C155" s="11" t="n"/>
      <c r="D155" s="12" t="n"/>
      <c r="E155" s="13" t="n"/>
      <c r="F155" s="13" t="n"/>
      <c r="G155" s="14">
        <f>IF(D155="","",IF(C155="Buy",D155*E155+F155,D155*E155-F155))</f>
        <v/>
      </c>
      <c r="H155" s="11" t="n"/>
    </row>
    <row r="156">
      <c r="A156" s="10" t="n"/>
      <c r="B156" s="11" t="n"/>
      <c r="C156" s="11" t="n"/>
      <c r="D156" s="12" t="n"/>
      <c r="E156" s="13" t="n"/>
      <c r="F156" s="13" t="n"/>
      <c r="G156" s="14">
        <f>IF(D156="","",IF(C156="Buy",D156*E156+F156,D156*E156-F156))</f>
        <v/>
      </c>
      <c r="H156" s="11" t="n"/>
    </row>
    <row r="157">
      <c r="A157" s="10" t="n"/>
      <c r="B157" s="11" t="n"/>
      <c r="C157" s="11" t="n"/>
      <c r="D157" s="12" t="n"/>
      <c r="E157" s="13" t="n"/>
      <c r="F157" s="13" t="n"/>
      <c r="G157" s="14">
        <f>IF(D157="","",IF(C157="Buy",D157*E157+F157,D157*E157-F157))</f>
        <v/>
      </c>
      <c r="H157" s="11" t="n"/>
    </row>
    <row r="158">
      <c r="A158" s="10" t="n"/>
      <c r="B158" s="11" t="n"/>
      <c r="C158" s="11" t="n"/>
      <c r="D158" s="12" t="n"/>
      <c r="E158" s="13" t="n"/>
      <c r="F158" s="13" t="n"/>
      <c r="G158" s="14">
        <f>IF(D158="","",IF(C158="Buy",D158*E158+F158,D158*E158-F158))</f>
        <v/>
      </c>
      <c r="H158" s="11" t="n"/>
    </row>
    <row r="159">
      <c r="A159" s="10" t="n"/>
      <c r="B159" s="11" t="n"/>
      <c r="C159" s="11" t="n"/>
      <c r="D159" s="12" t="n"/>
      <c r="E159" s="13" t="n"/>
      <c r="F159" s="13" t="n"/>
      <c r="G159" s="14">
        <f>IF(D159="","",IF(C159="Buy",D159*E159+F159,D159*E159-F159))</f>
        <v/>
      </c>
      <c r="H159" s="11" t="n"/>
    </row>
    <row r="160">
      <c r="A160" s="10" t="n"/>
      <c r="B160" s="11" t="n"/>
      <c r="C160" s="11" t="n"/>
      <c r="D160" s="12" t="n"/>
      <c r="E160" s="13" t="n"/>
      <c r="F160" s="13" t="n"/>
      <c r="G160" s="14">
        <f>IF(D160="","",IF(C160="Buy",D160*E160+F160,D160*E160-F160))</f>
        <v/>
      </c>
      <c r="H160" s="11" t="n"/>
    </row>
    <row r="161">
      <c r="A161" s="10" t="n"/>
      <c r="B161" s="11" t="n"/>
      <c r="C161" s="11" t="n"/>
      <c r="D161" s="12" t="n"/>
      <c r="E161" s="13" t="n"/>
      <c r="F161" s="13" t="n"/>
      <c r="G161" s="14">
        <f>IF(D161="","",IF(C161="Buy",D161*E161+F161,D161*E161-F161))</f>
        <v/>
      </c>
      <c r="H161" s="11" t="n"/>
    </row>
    <row r="162">
      <c r="A162" s="10" t="n"/>
      <c r="B162" s="11" t="n"/>
      <c r="C162" s="11" t="n"/>
      <c r="D162" s="12" t="n"/>
      <c r="E162" s="13" t="n"/>
      <c r="F162" s="13" t="n"/>
      <c r="G162" s="14">
        <f>IF(D162="","",IF(C162="Buy",D162*E162+F162,D162*E162-F162))</f>
        <v/>
      </c>
      <c r="H162" s="11" t="n"/>
    </row>
    <row r="163">
      <c r="A163" s="10" t="n"/>
      <c r="B163" s="11" t="n"/>
      <c r="C163" s="11" t="n"/>
      <c r="D163" s="12" t="n"/>
      <c r="E163" s="13" t="n"/>
      <c r="F163" s="13" t="n"/>
      <c r="G163" s="14">
        <f>IF(D163="","",IF(C163="Buy",D163*E163+F163,D163*E163-F163))</f>
        <v/>
      </c>
      <c r="H163" s="11" t="n"/>
    </row>
    <row r="164">
      <c r="A164" s="10" t="n"/>
      <c r="B164" s="11" t="n"/>
      <c r="C164" s="11" t="n"/>
      <c r="D164" s="12" t="n"/>
      <c r="E164" s="13" t="n"/>
      <c r="F164" s="13" t="n"/>
      <c r="G164" s="14">
        <f>IF(D164="","",IF(C164="Buy",D164*E164+F164,D164*E164-F164))</f>
        <v/>
      </c>
      <c r="H164" s="11" t="n"/>
    </row>
    <row r="165">
      <c r="A165" s="10" t="n"/>
      <c r="B165" s="11" t="n"/>
      <c r="C165" s="11" t="n"/>
      <c r="D165" s="12" t="n"/>
      <c r="E165" s="13" t="n"/>
      <c r="F165" s="13" t="n"/>
      <c r="G165" s="14">
        <f>IF(D165="","",IF(C165="Buy",D165*E165+F165,D165*E165-F165))</f>
        <v/>
      </c>
      <c r="H165" s="11" t="n"/>
    </row>
    <row r="166">
      <c r="A166" s="10" t="n"/>
      <c r="B166" s="11" t="n"/>
      <c r="C166" s="11" t="n"/>
      <c r="D166" s="12" t="n"/>
      <c r="E166" s="13" t="n"/>
      <c r="F166" s="13" t="n"/>
      <c r="G166" s="14">
        <f>IF(D166="","",IF(C166="Buy",D166*E166+F166,D166*E166-F166))</f>
        <v/>
      </c>
      <c r="H166" s="11" t="n"/>
    </row>
    <row r="167">
      <c r="A167" s="10" t="n"/>
      <c r="B167" s="11" t="n"/>
      <c r="C167" s="11" t="n"/>
      <c r="D167" s="12" t="n"/>
      <c r="E167" s="13" t="n"/>
      <c r="F167" s="13" t="n"/>
      <c r="G167" s="14">
        <f>IF(D167="","",IF(C167="Buy",D167*E167+F167,D167*E167-F167))</f>
        <v/>
      </c>
      <c r="H167" s="11" t="n"/>
    </row>
    <row r="168">
      <c r="A168" s="10" t="n"/>
      <c r="B168" s="11" t="n"/>
      <c r="C168" s="11" t="n"/>
      <c r="D168" s="12" t="n"/>
      <c r="E168" s="13" t="n"/>
      <c r="F168" s="13" t="n"/>
      <c r="G168" s="14">
        <f>IF(D168="","",IF(C168="Buy",D168*E168+F168,D168*E168-F168))</f>
        <v/>
      </c>
      <c r="H168" s="11" t="n"/>
    </row>
    <row r="169">
      <c r="A169" s="10" t="n"/>
      <c r="B169" s="11" t="n"/>
      <c r="C169" s="11" t="n"/>
      <c r="D169" s="12" t="n"/>
      <c r="E169" s="13" t="n"/>
      <c r="F169" s="13" t="n"/>
      <c r="G169" s="14">
        <f>IF(D169="","",IF(C169="Buy",D169*E169+F169,D169*E169-F169))</f>
        <v/>
      </c>
      <c r="H169" s="11" t="n"/>
    </row>
    <row r="170">
      <c r="A170" s="10" t="n"/>
      <c r="B170" s="11" t="n"/>
      <c r="C170" s="11" t="n"/>
      <c r="D170" s="12" t="n"/>
      <c r="E170" s="13" t="n"/>
      <c r="F170" s="13" t="n"/>
      <c r="G170" s="14">
        <f>IF(D170="","",IF(C170="Buy",D170*E170+F170,D170*E170-F170))</f>
        <v/>
      </c>
      <c r="H170" s="11" t="n"/>
    </row>
    <row r="171">
      <c r="A171" s="10" t="n"/>
      <c r="B171" s="11" t="n"/>
      <c r="C171" s="11" t="n"/>
      <c r="D171" s="12" t="n"/>
      <c r="E171" s="13" t="n"/>
      <c r="F171" s="13" t="n"/>
      <c r="G171" s="14">
        <f>IF(D171="","",IF(C171="Buy",D171*E171+F171,D171*E171-F171))</f>
        <v/>
      </c>
      <c r="H171" s="11" t="n"/>
    </row>
    <row r="172">
      <c r="A172" s="10" t="n"/>
      <c r="B172" s="11" t="n"/>
      <c r="C172" s="11" t="n"/>
      <c r="D172" s="12" t="n"/>
      <c r="E172" s="13" t="n"/>
      <c r="F172" s="13" t="n"/>
      <c r="G172" s="14">
        <f>IF(D172="","",IF(C172="Buy",D172*E172+F172,D172*E172-F172))</f>
        <v/>
      </c>
      <c r="H172" s="11" t="n"/>
    </row>
    <row r="173">
      <c r="A173" s="10" t="n"/>
      <c r="B173" s="11" t="n"/>
      <c r="C173" s="11" t="n"/>
      <c r="D173" s="12" t="n"/>
      <c r="E173" s="13" t="n"/>
      <c r="F173" s="13" t="n"/>
      <c r="G173" s="14">
        <f>IF(D173="","",IF(C173="Buy",D173*E173+F173,D173*E173-F173))</f>
        <v/>
      </c>
      <c r="H173" s="11" t="n"/>
    </row>
    <row r="174">
      <c r="A174" s="10" t="n"/>
      <c r="B174" s="11" t="n"/>
      <c r="C174" s="11" t="n"/>
      <c r="D174" s="12" t="n"/>
      <c r="E174" s="13" t="n"/>
      <c r="F174" s="13" t="n"/>
      <c r="G174" s="14">
        <f>IF(D174="","",IF(C174="Buy",D174*E174+F174,D174*E174-F174))</f>
        <v/>
      </c>
      <c r="H174" s="11" t="n"/>
    </row>
    <row r="175">
      <c r="A175" s="10" t="n"/>
      <c r="B175" s="11" t="n"/>
      <c r="C175" s="11" t="n"/>
      <c r="D175" s="12" t="n"/>
      <c r="E175" s="13" t="n"/>
      <c r="F175" s="13" t="n"/>
      <c r="G175" s="14">
        <f>IF(D175="","",IF(C175="Buy",D175*E175+F175,D175*E175-F175))</f>
        <v/>
      </c>
      <c r="H175" s="11" t="n"/>
    </row>
    <row r="176">
      <c r="A176" s="10" t="n"/>
      <c r="B176" s="11" t="n"/>
      <c r="C176" s="11" t="n"/>
      <c r="D176" s="12" t="n"/>
      <c r="E176" s="13" t="n"/>
      <c r="F176" s="13" t="n"/>
      <c r="G176" s="14">
        <f>IF(D176="","",IF(C176="Buy",D176*E176+F176,D176*E176-F176))</f>
        <v/>
      </c>
      <c r="H176" s="11" t="n"/>
    </row>
    <row r="177">
      <c r="A177" s="10" t="n"/>
      <c r="B177" s="11" t="n"/>
      <c r="C177" s="11" t="n"/>
      <c r="D177" s="12" t="n"/>
      <c r="E177" s="13" t="n"/>
      <c r="F177" s="13" t="n"/>
      <c r="G177" s="14">
        <f>IF(D177="","",IF(C177="Buy",D177*E177+F177,D177*E177-F177))</f>
        <v/>
      </c>
      <c r="H177" s="11" t="n"/>
    </row>
    <row r="178">
      <c r="A178" s="10" t="n"/>
      <c r="B178" s="11" t="n"/>
      <c r="C178" s="11" t="n"/>
      <c r="D178" s="12" t="n"/>
      <c r="E178" s="13" t="n"/>
      <c r="F178" s="13" t="n"/>
      <c r="G178" s="14">
        <f>IF(D178="","",IF(C178="Buy",D178*E178+F178,D178*E178-F178))</f>
        <v/>
      </c>
      <c r="H178" s="11" t="n"/>
    </row>
    <row r="179">
      <c r="A179" s="10" t="n"/>
      <c r="B179" s="11" t="n"/>
      <c r="C179" s="11" t="n"/>
      <c r="D179" s="12" t="n"/>
      <c r="E179" s="13" t="n"/>
      <c r="F179" s="13" t="n"/>
      <c r="G179" s="14">
        <f>IF(D179="","",IF(C179="Buy",D179*E179+F179,D179*E179-F179))</f>
        <v/>
      </c>
      <c r="H179" s="11" t="n"/>
    </row>
    <row r="180">
      <c r="A180" s="10" t="n"/>
      <c r="B180" s="11" t="n"/>
      <c r="C180" s="11" t="n"/>
      <c r="D180" s="12" t="n"/>
      <c r="E180" s="13" t="n"/>
      <c r="F180" s="13" t="n"/>
      <c r="G180" s="14">
        <f>IF(D180="","",IF(C180="Buy",D180*E180+F180,D180*E180-F180))</f>
        <v/>
      </c>
      <c r="H180" s="11" t="n"/>
    </row>
    <row r="181">
      <c r="A181" s="10" t="n"/>
      <c r="B181" s="11" t="n"/>
      <c r="C181" s="11" t="n"/>
      <c r="D181" s="12" t="n"/>
      <c r="E181" s="13" t="n"/>
      <c r="F181" s="13" t="n"/>
      <c r="G181" s="14">
        <f>IF(D181="","",IF(C181="Buy",D181*E181+F181,D181*E181-F181))</f>
        <v/>
      </c>
      <c r="H181" s="11" t="n"/>
    </row>
    <row r="182">
      <c r="A182" s="10" t="n"/>
      <c r="B182" s="11" t="n"/>
      <c r="C182" s="11" t="n"/>
      <c r="D182" s="12" t="n"/>
      <c r="E182" s="13" t="n"/>
      <c r="F182" s="13" t="n"/>
      <c r="G182" s="14">
        <f>IF(D182="","",IF(C182="Buy",D182*E182+F182,D182*E182-F182))</f>
        <v/>
      </c>
      <c r="H182" s="11" t="n"/>
    </row>
    <row r="183">
      <c r="A183" s="10" t="n"/>
      <c r="B183" s="11" t="n"/>
      <c r="C183" s="11" t="n"/>
      <c r="D183" s="12" t="n"/>
      <c r="E183" s="13" t="n"/>
      <c r="F183" s="13" t="n"/>
      <c r="G183" s="14">
        <f>IF(D183="","",IF(C183="Buy",D183*E183+F183,D183*E183-F183))</f>
        <v/>
      </c>
      <c r="H183" s="11" t="n"/>
    </row>
    <row r="184">
      <c r="A184" s="10" t="n"/>
      <c r="B184" s="11" t="n"/>
      <c r="C184" s="11" t="n"/>
      <c r="D184" s="12" t="n"/>
      <c r="E184" s="13" t="n"/>
      <c r="F184" s="13" t="n"/>
      <c r="G184" s="14">
        <f>IF(D184="","",IF(C184="Buy",D184*E184+F184,D184*E184-F184))</f>
        <v/>
      </c>
      <c r="H184" s="11" t="n"/>
    </row>
    <row r="185">
      <c r="A185" s="10" t="n"/>
      <c r="B185" s="11" t="n"/>
      <c r="C185" s="11" t="n"/>
      <c r="D185" s="12" t="n"/>
      <c r="E185" s="13" t="n"/>
      <c r="F185" s="13" t="n"/>
      <c r="G185" s="14">
        <f>IF(D185="","",IF(C185="Buy",D185*E185+F185,D185*E185-F185))</f>
        <v/>
      </c>
      <c r="H185" s="11" t="n"/>
    </row>
    <row r="186">
      <c r="A186" s="10" t="n"/>
      <c r="B186" s="11" t="n"/>
      <c r="C186" s="11" t="n"/>
      <c r="D186" s="12" t="n"/>
      <c r="E186" s="13" t="n"/>
      <c r="F186" s="13" t="n"/>
      <c r="G186" s="14">
        <f>IF(D186="","",IF(C186="Buy",D186*E186+F186,D186*E186-F186))</f>
        <v/>
      </c>
      <c r="H186" s="11" t="n"/>
    </row>
    <row r="187">
      <c r="A187" s="10" t="n"/>
      <c r="B187" s="11" t="n"/>
      <c r="C187" s="11" t="n"/>
      <c r="D187" s="12" t="n"/>
      <c r="E187" s="13" t="n"/>
      <c r="F187" s="13" t="n"/>
      <c r="G187" s="14">
        <f>IF(D187="","",IF(C187="Buy",D187*E187+F187,D187*E187-F187))</f>
        <v/>
      </c>
      <c r="H187" s="11" t="n"/>
    </row>
    <row r="188">
      <c r="A188" s="10" t="n"/>
      <c r="B188" s="11" t="n"/>
      <c r="C188" s="11" t="n"/>
      <c r="D188" s="12" t="n"/>
      <c r="E188" s="13" t="n"/>
      <c r="F188" s="13" t="n"/>
      <c r="G188" s="14">
        <f>IF(D188="","",IF(C188="Buy",D188*E188+F188,D188*E188-F188))</f>
        <v/>
      </c>
      <c r="H188" s="11" t="n"/>
    </row>
    <row r="189">
      <c r="A189" s="10" t="n"/>
      <c r="B189" s="11" t="n"/>
      <c r="C189" s="11" t="n"/>
      <c r="D189" s="12" t="n"/>
      <c r="E189" s="13" t="n"/>
      <c r="F189" s="13" t="n"/>
      <c r="G189" s="14">
        <f>IF(D189="","",IF(C189="Buy",D189*E189+F189,D189*E189-F189))</f>
        <v/>
      </c>
      <c r="H189" s="11" t="n"/>
    </row>
    <row r="190">
      <c r="A190" s="10" t="n"/>
      <c r="B190" s="11" t="n"/>
      <c r="C190" s="11" t="n"/>
      <c r="D190" s="12" t="n"/>
      <c r="E190" s="13" t="n"/>
      <c r="F190" s="13" t="n"/>
      <c r="G190" s="14">
        <f>IF(D190="","",IF(C190="Buy",D190*E190+F190,D190*E190-F190))</f>
        <v/>
      </c>
      <c r="H190" s="11" t="n"/>
    </row>
    <row r="191">
      <c r="A191" s="10" t="n"/>
      <c r="B191" s="11" t="n"/>
      <c r="C191" s="11" t="n"/>
      <c r="D191" s="12" t="n"/>
      <c r="E191" s="13" t="n"/>
      <c r="F191" s="13" t="n"/>
      <c r="G191" s="14">
        <f>IF(D191="","",IF(C191="Buy",D191*E191+F191,D191*E191-F191))</f>
        <v/>
      </c>
      <c r="H191" s="11" t="n"/>
    </row>
    <row r="192">
      <c r="A192" s="10" t="n"/>
      <c r="B192" s="11" t="n"/>
      <c r="C192" s="11" t="n"/>
      <c r="D192" s="12" t="n"/>
      <c r="E192" s="13" t="n"/>
      <c r="F192" s="13" t="n"/>
      <c r="G192" s="14">
        <f>IF(D192="","",IF(C192="Buy",D192*E192+F192,D192*E192-F192))</f>
        <v/>
      </c>
      <c r="H192" s="11" t="n"/>
    </row>
    <row r="193">
      <c r="A193" s="10" t="n"/>
      <c r="B193" s="11" t="n"/>
      <c r="C193" s="11" t="n"/>
      <c r="D193" s="12" t="n"/>
      <c r="E193" s="13" t="n"/>
      <c r="F193" s="13" t="n"/>
      <c r="G193" s="14">
        <f>IF(D193="","",IF(C193="Buy",D193*E193+F193,D193*E193-F193))</f>
        <v/>
      </c>
      <c r="H193" s="11" t="n"/>
    </row>
    <row r="194">
      <c r="A194" s="10" t="n"/>
      <c r="B194" s="11" t="n"/>
      <c r="C194" s="11" t="n"/>
      <c r="D194" s="12" t="n"/>
      <c r="E194" s="13" t="n"/>
      <c r="F194" s="13" t="n"/>
      <c r="G194" s="14">
        <f>IF(D194="","",IF(C194="Buy",D194*E194+F194,D194*E194-F194))</f>
        <v/>
      </c>
      <c r="H194" s="11" t="n"/>
    </row>
    <row r="195">
      <c r="A195" s="10" t="n"/>
      <c r="B195" s="11" t="n"/>
      <c r="C195" s="11" t="n"/>
      <c r="D195" s="12" t="n"/>
      <c r="E195" s="13" t="n"/>
      <c r="F195" s="13" t="n"/>
      <c r="G195" s="14">
        <f>IF(D195="","",IF(C195="Buy",D195*E195+F195,D195*E195-F195))</f>
        <v/>
      </c>
      <c r="H195" s="11" t="n"/>
    </row>
    <row r="196">
      <c r="A196" s="10" t="n"/>
      <c r="B196" s="11" t="n"/>
      <c r="C196" s="11" t="n"/>
      <c r="D196" s="12" t="n"/>
      <c r="E196" s="13" t="n"/>
      <c r="F196" s="13" t="n"/>
      <c r="G196" s="14">
        <f>IF(D196="","",IF(C196="Buy",D196*E196+F196,D196*E196-F196))</f>
        <v/>
      </c>
      <c r="H196" s="11" t="n"/>
    </row>
    <row r="197">
      <c r="A197" s="10" t="n"/>
      <c r="B197" s="11" t="n"/>
      <c r="C197" s="11" t="n"/>
      <c r="D197" s="12" t="n"/>
      <c r="E197" s="13" t="n"/>
      <c r="F197" s="13" t="n"/>
      <c r="G197" s="14">
        <f>IF(D197="","",IF(C197="Buy",D197*E197+F197,D197*E197-F197))</f>
        <v/>
      </c>
      <c r="H197" s="11" t="n"/>
    </row>
    <row r="198">
      <c r="A198" s="10" t="n"/>
      <c r="B198" s="11" t="n"/>
      <c r="C198" s="11" t="n"/>
      <c r="D198" s="12" t="n"/>
      <c r="E198" s="13" t="n"/>
      <c r="F198" s="13" t="n"/>
      <c r="G198" s="14">
        <f>IF(D198="","",IF(C198="Buy",D198*E198+F198,D198*E198-F198))</f>
        <v/>
      </c>
      <c r="H198" s="11" t="n"/>
    </row>
    <row r="199">
      <c r="A199" s="10" t="n"/>
      <c r="B199" s="11" t="n"/>
      <c r="C199" s="11" t="n"/>
      <c r="D199" s="12" t="n"/>
      <c r="E199" s="13" t="n"/>
      <c r="F199" s="13" t="n"/>
      <c r="G199" s="14">
        <f>IF(D199="","",IF(C199="Buy",D199*E199+F199,D199*E199-F199))</f>
        <v/>
      </c>
      <c r="H199" s="11" t="n"/>
    </row>
    <row r="200">
      <c r="A200" s="10" t="n"/>
      <c r="B200" s="11" t="n"/>
      <c r="C200" s="11" t="n"/>
      <c r="D200" s="12" t="n"/>
      <c r="E200" s="13" t="n"/>
      <c r="F200" s="13" t="n"/>
      <c r="G200" s="14">
        <f>IF(D200="","",IF(C200="Buy",D200*E200+F200,D200*E200-F200))</f>
        <v/>
      </c>
      <c r="H200" s="11" t="n"/>
    </row>
    <row r="201">
      <c r="A201" s="10" t="n"/>
      <c r="B201" s="11" t="n"/>
      <c r="C201" s="11" t="n"/>
      <c r="D201" s="12" t="n"/>
      <c r="E201" s="13" t="n"/>
      <c r="F201" s="13" t="n"/>
      <c r="G201" s="14">
        <f>IF(D201="","",IF(C201="Buy",D201*E201+F201,D201*E201-F201))</f>
        <v/>
      </c>
      <c r="H201" s="11" t="n"/>
    </row>
    <row r="202">
      <c r="A202" s="10" t="n"/>
      <c r="B202" s="11" t="n"/>
      <c r="C202" s="11" t="n"/>
      <c r="D202" s="12" t="n"/>
      <c r="E202" s="13" t="n"/>
      <c r="F202" s="13" t="n"/>
      <c r="G202" s="14">
        <f>IF(D202="","",IF(C202="Buy",D202*E202+F202,D202*E202-F202))</f>
        <v/>
      </c>
      <c r="H202" s="11" t="n"/>
    </row>
    <row r="203">
      <c r="A203" s="10" t="n"/>
      <c r="B203" s="11" t="n"/>
      <c r="C203" s="11" t="n"/>
      <c r="D203" s="12" t="n"/>
      <c r="E203" s="13" t="n"/>
      <c r="F203" s="13" t="n"/>
      <c r="G203" s="14">
        <f>IF(D203="","",IF(C203="Buy",D203*E203+F203,D203*E203-F203))</f>
        <v/>
      </c>
      <c r="H203" s="11" t="n"/>
    </row>
    <row r="204">
      <c r="A204" s="10" t="n"/>
      <c r="B204" s="11" t="n"/>
      <c r="C204" s="11" t="n"/>
      <c r="D204" s="12" t="n"/>
      <c r="E204" s="13" t="n"/>
      <c r="F204" s="13" t="n"/>
      <c r="G204" s="14">
        <f>IF(D204="","",IF(C204="Buy",D204*E204+F204,D204*E204-F204))</f>
        <v/>
      </c>
      <c r="H204" s="11" t="n"/>
    </row>
    <row r="205">
      <c r="A205" s="10" t="n"/>
      <c r="B205" s="11" t="n"/>
      <c r="C205" s="11" t="n"/>
      <c r="D205" s="12" t="n"/>
      <c r="E205" s="13" t="n"/>
      <c r="F205" s="13" t="n"/>
      <c r="G205" s="14">
        <f>IF(D205="","",IF(C205="Buy",D205*E205+F205,D205*E205-F205))</f>
        <v/>
      </c>
      <c r="H205" s="11" t="n"/>
    </row>
    <row r="206">
      <c r="A206" s="10" t="n"/>
      <c r="B206" s="11" t="n"/>
      <c r="C206" s="11" t="n"/>
      <c r="D206" s="12" t="n"/>
      <c r="E206" s="13" t="n"/>
      <c r="F206" s="13" t="n"/>
      <c r="G206" s="14">
        <f>IF(D206="","",IF(C206="Buy",D206*E206+F206,D206*E206-F206))</f>
        <v/>
      </c>
      <c r="H206" s="11" t="n"/>
    </row>
    <row r="207">
      <c r="A207" s="10" t="n"/>
      <c r="B207" s="11" t="n"/>
      <c r="C207" s="11" t="n"/>
      <c r="D207" s="12" t="n"/>
      <c r="E207" s="13" t="n"/>
      <c r="F207" s="13" t="n"/>
      <c r="G207" s="14">
        <f>IF(D207="","",IF(C207="Buy",D207*E207+F207,D207*E207-F207))</f>
        <v/>
      </c>
      <c r="H207" s="11" t="n"/>
    </row>
    <row r="208">
      <c r="A208" s="10" t="n"/>
      <c r="B208" s="11" t="n"/>
      <c r="C208" s="11" t="n"/>
      <c r="D208" s="12" t="n"/>
      <c r="E208" s="13" t="n"/>
      <c r="F208" s="13" t="n"/>
      <c r="G208" s="14">
        <f>IF(D208="","",IF(C208="Buy",D208*E208+F208,D208*E208-F208))</f>
        <v/>
      </c>
      <c r="H208" s="11" t="n"/>
    </row>
    <row r="209">
      <c r="A209" s="10" t="n"/>
      <c r="B209" s="11" t="n"/>
      <c r="C209" s="11" t="n"/>
      <c r="D209" s="12" t="n"/>
      <c r="E209" s="13" t="n"/>
      <c r="F209" s="13" t="n"/>
      <c r="G209" s="14">
        <f>IF(D209="","",IF(C209="Buy",D209*E209+F209,D209*E209-F209))</f>
        <v/>
      </c>
      <c r="H209" s="11" t="n"/>
    </row>
    <row r="210">
      <c r="A210" s="10" t="n"/>
      <c r="B210" s="11" t="n"/>
      <c r="C210" s="11" t="n"/>
      <c r="D210" s="12" t="n"/>
      <c r="E210" s="13" t="n"/>
      <c r="F210" s="13" t="n"/>
      <c r="G210" s="14">
        <f>IF(D210="","",IF(C210="Buy",D210*E210+F210,D210*E210-F210))</f>
        <v/>
      </c>
      <c r="H210" s="11" t="n"/>
    </row>
    <row r="211">
      <c r="A211" s="10" t="n"/>
      <c r="B211" s="11" t="n"/>
      <c r="C211" s="11" t="n"/>
      <c r="D211" s="12" t="n"/>
      <c r="E211" s="13" t="n"/>
      <c r="F211" s="13" t="n"/>
      <c r="G211" s="14">
        <f>IF(D211="","",IF(C211="Buy",D211*E211+F211,D211*E211-F211))</f>
        <v/>
      </c>
      <c r="H211" s="11" t="n"/>
    </row>
    <row r="212">
      <c r="A212" s="10" t="n"/>
      <c r="B212" s="11" t="n"/>
      <c r="C212" s="11" t="n"/>
      <c r="D212" s="12" t="n"/>
      <c r="E212" s="13" t="n"/>
      <c r="F212" s="13" t="n"/>
      <c r="G212" s="14">
        <f>IF(D212="","",IF(C212="Buy",D212*E212+F212,D212*E212-F212))</f>
        <v/>
      </c>
      <c r="H212" s="11" t="n"/>
    </row>
    <row r="213">
      <c r="A213" s="10" t="n"/>
      <c r="B213" s="11" t="n"/>
      <c r="C213" s="11" t="n"/>
      <c r="D213" s="12" t="n"/>
      <c r="E213" s="13" t="n"/>
      <c r="F213" s="13" t="n"/>
      <c r="G213" s="14">
        <f>IF(D213="","",IF(C213="Buy",D213*E213+F213,D213*E213-F213))</f>
        <v/>
      </c>
      <c r="H213" s="11" t="n"/>
    </row>
    <row r="214">
      <c r="A214" s="10" t="n"/>
      <c r="B214" s="11" t="n"/>
      <c r="C214" s="11" t="n"/>
      <c r="D214" s="12" t="n"/>
      <c r="E214" s="13" t="n"/>
      <c r="F214" s="13" t="n"/>
      <c r="G214" s="14">
        <f>IF(D214="","",IF(C214="Buy",D214*E214+F214,D214*E214-F214))</f>
        <v/>
      </c>
      <c r="H214" s="11" t="n"/>
    </row>
    <row r="215">
      <c r="A215" s="10" t="n"/>
      <c r="B215" s="11" t="n"/>
      <c r="C215" s="11" t="n"/>
      <c r="D215" s="12" t="n"/>
      <c r="E215" s="13" t="n"/>
      <c r="F215" s="13" t="n"/>
      <c r="G215" s="14">
        <f>IF(D215="","",IF(C215="Buy",D215*E215+F215,D215*E215-F215))</f>
        <v/>
      </c>
      <c r="H215" s="11" t="n"/>
    </row>
    <row r="216">
      <c r="A216" s="10" t="n"/>
      <c r="B216" s="11" t="n"/>
      <c r="C216" s="11" t="n"/>
      <c r="D216" s="12" t="n"/>
      <c r="E216" s="13" t="n"/>
      <c r="F216" s="13" t="n"/>
      <c r="G216" s="14">
        <f>IF(D216="","",IF(C216="Buy",D216*E216+F216,D216*E216-F216))</f>
        <v/>
      </c>
      <c r="H216" s="11" t="n"/>
    </row>
    <row r="217">
      <c r="A217" s="10" t="n"/>
      <c r="B217" s="11" t="n"/>
      <c r="C217" s="11" t="n"/>
      <c r="D217" s="12" t="n"/>
      <c r="E217" s="13" t="n"/>
      <c r="F217" s="13" t="n"/>
      <c r="G217" s="14">
        <f>IF(D217="","",IF(C217="Buy",D217*E217+F217,D217*E217-F217))</f>
        <v/>
      </c>
      <c r="H217" s="11" t="n"/>
    </row>
    <row r="218">
      <c r="A218" s="10" t="n"/>
      <c r="B218" s="11" t="n"/>
      <c r="C218" s="11" t="n"/>
      <c r="D218" s="12" t="n"/>
      <c r="E218" s="13" t="n"/>
      <c r="F218" s="13" t="n"/>
      <c r="G218" s="14">
        <f>IF(D218="","",IF(C218="Buy",D218*E218+F218,D218*E218-F218))</f>
        <v/>
      </c>
      <c r="H218" s="11" t="n"/>
    </row>
    <row r="219">
      <c r="A219" s="10" t="n"/>
      <c r="B219" s="11" t="n"/>
      <c r="C219" s="11" t="n"/>
      <c r="D219" s="12" t="n"/>
      <c r="E219" s="13" t="n"/>
      <c r="F219" s="13" t="n"/>
      <c r="G219" s="14">
        <f>IF(D219="","",IF(C219="Buy",D219*E219+F219,D219*E219-F219))</f>
        <v/>
      </c>
      <c r="H219" s="11" t="n"/>
    </row>
    <row r="220">
      <c r="A220" s="10" t="n"/>
      <c r="B220" s="11" t="n"/>
      <c r="C220" s="11" t="n"/>
      <c r="D220" s="12" t="n"/>
      <c r="E220" s="13" t="n"/>
      <c r="F220" s="13" t="n"/>
      <c r="G220" s="14">
        <f>IF(D220="","",IF(C220="Buy",D220*E220+F220,D220*E220-F220))</f>
        <v/>
      </c>
      <c r="H220" s="11" t="n"/>
    </row>
    <row r="221">
      <c r="A221" s="10" t="n"/>
      <c r="B221" s="11" t="n"/>
      <c r="C221" s="11" t="n"/>
      <c r="D221" s="12" t="n"/>
      <c r="E221" s="13" t="n"/>
      <c r="F221" s="13" t="n"/>
      <c r="G221" s="14">
        <f>IF(D221="","",IF(C221="Buy",D221*E221+F221,D221*E221-F221))</f>
        <v/>
      </c>
      <c r="H221" s="11" t="n"/>
    </row>
    <row r="222">
      <c r="A222" s="10" t="n"/>
      <c r="B222" s="11" t="n"/>
      <c r="C222" s="11" t="n"/>
      <c r="D222" s="12" t="n"/>
      <c r="E222" s="13" t="n"/>
      <c r="F222" s="13" t="n"/>
      <c r="G222" s="14">
        <f>IF(D222="","",IF(C222="Buy",D222*E222+F222,D222*E222-F222))</f>
        <v/>
      </c>
      <c r="H222" s="11" t="n"/>
    </row>
    <row r="223">
      <c r="A223" s="10" t="n"/>
      <c r="B223" s="11" t="n"/>
      <c r="C223" s="11" t="n"/>
      <c r="D223" s="12" t="n"/>
      <c r="E223" s="13" t="n"/>
      <c r="F223" s="13" t="n"/>
      <c r="G223" s="14">
        <f>IF(D223="","",IF(C223="Buy",D223*E223+F223,D223*E223-F223))</f>
        <v/>
      </c>
      <c r="H223" s="11" t="n"/>
    </row>
    <row r="224">
      <c r="A224" s="10" t="n"/>
      <c r="B224" s="11" t="n"/>
      <c r="C224" s="11" t="n"/>
      <c r="D224" s="12" t="n"/>
      <c r="E224" s="13" t="n"/>
      <c r="F224" s="13" t="n"/>
      <c r="G224" s="14">
        <f>IF(D224="","",IF(C224="Buy",D224*E224+F224,D224*E224-F224))</f>
        <v/>
      </c>
      <c r="H224" s="11" t="n"/>
    </row>
    <row r="225">
      <c r="A225" s="10" t="n"/>
      <c r="B225" s="11" t="n"/>
      <c r="C225" s="11" t="n"/>
      <c r="D225" s="12" t="n"/>
      <c r="E225" s="13" t="n"/>
      <c r="F225" s="13" t="n"/>
      <c r="G225" s="14">
        <f>IF(D225="","",IF(C225="Buy",D225*E225+F225,D225*E225-F225))</f>
        <v/>
      </c>
      <c r="H225" s="11" t="n"/>
    </row>
    <row r="226">
      <c r="A226" s="10" t="n"/>
      <c r="B226" s="11" t="n"/>
      <c r="C226" s="11" t="n"/>
      <c r="D226" s="12" t="n"/>
      <c r="E226" s="13" t="n"/>
      <c r="F226" s="13" t="n"/>
      <c r="G226" s="14">
        <f>IF(D226="","",IF(C226="Buy",D226*E226+F226,D226*E226-F226))</f>
        <v/>
      </c>
      <c r="H226" s="11" t="n"/>
    </row>
    <row r="227">
      <c r="A227" s="10" t="n"/>
      <c r="B227" s="11" t="n"/>
      <c r="C227" s="11" t="n"/>
      <c r="D227" s="12" t="n"/>
      <c r="E227" s="13" t="n"/>
      <c r="F227" s="13" t="n"/>
      <c r="G227" s="14">
        <f>IF(D227="","",IF(C227="Buy",D227*E227+F227,D227*E227-F227))</f>
        <v/>
      </c>
      <c r="H227" s="11" t="n"/>
    </row>
    <row r="228">
      <c r="A228" s="10" t="n"/>
      <c r="B228" s="11" t="n"/>
      <c r="C228" s="11" t="n"/>
      <c r="D228" s="12" t="n"/>
      <c r="E228" s="13" t="n"/>
      <c r="F228" s="13" t="n"/>
      <c r="G228" s="14">
        <f>IF(D228="","",IF(C228="Buy",D228*E228+F228,D228*E228-F228))</f>
        <v/>
      </c>
      <c r="H228" s="11" t="n"/>
    </row>
    <row r="229">
      <c r="A229" s="10" t="n"/>
      <c r="B229" s="11" t="n"/>
      <c r="C229" s="11" t="n"/>
      <c r="D229" s="12" t="n"/>
      <c r="E229" s="13" t="n"/>
      <c r="F229" s="13" t="n"/>
      <c r="G229" s="14">
        <f>IF(D229="","",IF(C229="Buy",D229*E229+F229,D229*E229-F229))</f>
        <v/>
      </c>
      <c r="H229" s="11" t="n"/>
    </row>
    <row r="230">
      <c r="A230" s="10" t="n"/>
      <c r="B230" s="11" t="n"/>
      <c r="C230" s="11" t="n"/>
      <c r="D230" s="12" t="n"/>
      <c r="E230" s="13" t="n"/>
      <c r="F230" s="13" t="n"/>
      <c r="G230" s="14">
        <f>IF(D230="","",IF(C230="Buy",D230*E230+F230,D230*E230-F230))</f>
        <v/>
      </c>
      <c r="H230" s="11" t="n"/>
    </row>
    <row r="231">
      <c r="A231" s="10" t="n"/>
      <c r="B231" s="11" t="n"/>
      <c r="C231" s="11" t="n"/>
      <c r="D231" s="12" t="n"/>
      <c r="E231" s="13" t="n"/>
      <c r="F231" s="13" t="n"/>
      <c r="G231" s="14">
        <f>IF(D231="","",IF(C231="Buy",D231*E231+F231,D231*E231-F231))</f>
        <v/>
      </c>
      <c r="H231" s="11" t="n"/>
    </row>
    <row r="232">
      <c r="A232" s="10" t="n"/>
      <c r="B232" s="11" t="n"/>
      <c r="C232" s="11" t="n"/>
      <c r="D232" s="12" t="n"/>
      <c r="E232" s="13" t="n"/>
      <c r="F232" s="13" t="n"/>
      <c r="G232" s="14">
        <f>IF(D232="","",IF(C232="Buy",D232*E232+F232,D232*E232-F232))</f>
        <v/>
      </c>
      <c r="H232" s="11" t="n"/>
    </row>
    <row r="233">
      <c r="A233" s="10" t="n"/>
      <c r="B233" s="11" t="n"/>
      <c r="C233" s="11" t="n"/>
      <c r="D233" s="12" t="n"/>
      <c r="E233" s="13" t="n"/>
      <c r="F233" s="13" t="n"/>
      <c r="G233" s="14">
        <f>IF(D233="","",IF(C233="Buy",D233*E233+F233,D233*E233-F233))</f>
        <v/>
      </c>
      <c r="H233" s="11" t="n"/>
    </row>
    <row r="234">
      <c r="A234" s="10" t="n"/>
      <c r="B234" s="11" t="n"/>
      <c r="C234" s="11" t="n"/>
      <c r="D234" s="12" t="n"/>
      <c r="E234" s="13" t="n"/>
      <c r="F234" s="13" t="n"/>
      <c r="G234" s="14">
        <f>IF(D234="","",IF(C234="Buy",D234*E234+F234,D234*E234-F234))</f>
        <v/>
      </c>
      <c r="H234" s="11" t="n"/>
    </row>
    <row r="235">
      <c r="A235" s="10" t="n"/>
      <c r="B235" s="11" t="n"/>
      <c r="C235" s="11" t="n"/>
      <c r="D235" s="12" t="n"/>
      <c r="E235" s="13" t="n"/>
      <c r="F235" s="13" t="n"/>
      <c r="G235" s="14">
        <f>IF(D235="","",IF(C235="Buy",D235*E235+F235,D235*E235-F235))</f>
        <v/>
      </c>
      <c r="H235" s="11" t="n"/>
    </row>
    <row r="236">
      <c r="A236" s="10" t="n"/>
      <c r="B236" s="11" t="n"/>
      <c r="C236" s="11" t="n"/>
      <c r="D236" s="12" t="n"/>
      <c r="E236" s="13" t="n"/>
      <c r="F236" s="13" t="n"/>
      <c r="G236" s="14">
        <f>IF(D236="","",IF(C236="Buy",D236*E236+F236,D236*E236-F236))</f>
        <v/>
      </c>
      <c r="H236" s="11" t="n"/>
    </row>
    <row r="237">
      <c r="A237" s="10" t="n"/>
      <c r="B237" s="11" t="n"/>
      <c r="C237" s="11" t="n"/>
      <c r="D237" s="12" t="n"/>
      <c r="E237" s="13" t="n"/>
      <c r="F237" s="13" t="n"/>
      <c r="G237" s="14">
        <f>IF(D237="","",IF(C237="Buy",D237*E237+F237,D237*E237-F237))</f>
        <v/>
      </c>
      <c r="H237" s="11" t="n"/>
    </row>
    <row r="238">
      <c r="A238" s="10" t="n"/>
      <c r="B238" s="11" t="n"/>
      <c r="C238" s="11" t="n"/>
      <c r="D238" s="12" t="n"/>
      <c r="E238" s="13" t="n"/>
      <c r="F238" s="13" t="n"/>
      <c r="G238" s="14">
        <f>IF(D238="","",IF(C238="Buy",D238*E238+F238,D238*E238-F238))</f>
        <v/>
      </c>
      <c r="H238" s="11" t="n"/>
    </row>
    <row r="239">
      <c r="A239" s="10" t="n"/>
      <c r="B239" s="11" t="n"/>
      <c r="C239" s="11" t="n"/>
      <c r="D239" s="12" t="n"/>
      <c r="E239" s="13" t="n"/>
      <c r="F239" s="13" t="n"/>
      <c r="G239" s="14">
        <f>IF(D239="","",IF(C239="Buy",D239*E239+F239,D239*E239-F239))</f>
        <v/>
      </c>
      <c r="H239" s="11" t="n"/>
    </row>
    <row r="240">
      <c r="A240" s="10" t="n"/>
      <c r="B240" s="11" t="n"/>
      <c r="C240" s="11" t="n"/>
      <c r="D240" s="12" t="n"/>
      <c r="E240" s="13" t="n"/>
      <c r="F240" s="13" t="n"/>
      <c r="G240" s="14">
        <f>IF(D240="","",IF(C240="Buy",D240*E240+F240,D240*E240-F240))</f>
        <v/>
      </c>
      <c r="H240" s="11" t="n"/>
    </row>
    <row r="241">
      <c r="A241" s="10" t="n"/>
      <c r="B241" s="11" t="n"/>
      <c r="C241" s="11" t="n"/>
      <c r="D241" s="12" t="n"/>
      <c r="E241" s="13" t="n"/>
      <c r="F241" s="13" t="n"/>
      <c r="G241" s="14">
        <f>IF(D241="","",IF(C241="Buy",D241*E241+F241,D241*E241-F241))</f>
        <v/>
      </c>
      <c r="H241" s="11" t="n"/>
    </row>
    <row r="242">
      <c r="A242" s="10" t="n"/>
      <c r="B242" s="11" t="n"/>
      <c r="C242" s="11" t="n"/>
      <c r="D242" s="12" t="n"/>
      <c r="E242" s="13" t="n"/>
      <c r="F242" s="13" t="n"/>
      <c r="G242" s="14">
        <f>IF(D242="","",IF(C242="Buy",D242*E242+F242,D242*E242-F242))</f>
        <v/>
      </c>
      <c r="H242" s="11" t="n"/>
    </row>
    <row r="243">
      <c r="A243" s="10" t="n"/>
      <c r="B243" s="11" t="n"/>
      <c r="C243" s="11" t="n"/>
      <c r="D243" s="12" t="n"/>
      <c r="E243" s="13" t="n"/>
      <c r="F243" s="13" t="n"/>
      <c r="G243" s="14">
        <f>IF(D243="","",IF(C243="Buy",D243*E243+F243,D243*E243-F243))</f>
        <v/>
      </c>
      <c r="H243" s="11" t="n"/>
    </row>
    <row r="244">
      <c r="A244" s="10" t="n"/>
      <c r="B244" s="11" t="n"/>
      <c r="C244" s="11" t="n"/>
      <c r="D244" s="12" t="n"/>
      <c r="E244" s="13" t="n"/>
      <c r="F244" s="13" t="n"/>
      <c r="G244" s="14">
        <f>IF(D244="","",IF(C244="Buy",D244*E244+F244,D244*E244-F244))</f>
        <v/>
      </c>
      <c r="H244" s="11" t="n"/>
    </row>
    <row r="245">
      <c r="A245" s="10" t="n"/>
      <c r="B245" s="11" t="n"/>
      <c r="C245" s="11" t="n"/>
      <c r="D245" s="12" t="n"/>
      <c r="E245" s="13" t="n"/>
      <c r="F245" s="13" t="n"/>
      <c r="G245" s="14">
        <f>IF(D245="","",IF(C245="Buy",D245*E245+F245,D245*E245-F245))</f>
        <v/>
      </c>
      <c r="H245" s="11" t="n"/>
    </row>
    <row r="246">
      <c r="A246" s="10" t="n"/>
      <c r="B246" s="11" t="n"/>
      <c r="C246" s="11" t="n"/>
      <c r="D246" s="12" t="n"/>
      <c r="E246" s="13" t="n"/>
      <c r="F246" s="13" t="n"/>
      <c r="G246" s="14">
        <f>IF(D246="","",IF(C246="Buy",D246*E246+F246,D246*E246-F246))</f>
        <v/>
      </c>
      <c r="H246" s="11" t="n"/>
    </row>
    <row r="247">
      <c r="A247" s="10" t="n"/>
      <c r="B247" s="11" t="n"/>
      <c r="C247" s="11" t="n"/>
      <c r="D247" s="12" t="n"/>
      <c r="E247" s="13" t="n"/>
      <c r="F247" s="13" t="n"/>
      <c r="G247" s="14">
        <f>IF(D247="","",IF(C247="Buy",D247*E247+F247,D247*E247-F247))</f>
        <v/>
      </c>
      <c r="H247" s="11" t="n"/>
    </row>
    <row r="248">
      <c r="A248" s="10" t="n"/>
      <c r="B248" s="11" t="n"/>
      <c r="C248" s="11" t="n"/>
      <c r="D248" s="12" t="n"/>
      <c r="E248" s="13" t="n"/>
      <c r="F248" s="13" t="n"/>
      <c r="G248" s="14">
        <f>IF(D248="","",IF(C248="Buy",D248*E248+F248,D248*E248-F248))</f>
        <v/>
      </c>
      <c r="H248" s="11" t="n"/>
    </row>
    <row r="249">
      <c r="A249" s="10" t="n"/>
      <c r="B249" s="11" t="n"/>
      <c r="C249" s="11" t="n"/>
      <c r="D249" s="12" t="n"/>
      <c r="E249" s="13" t="n"/>
      <c r="F249" s="13" t="n"/>
      <c r="G249" s="14">
        <f>IF(D249="","",IF(C249="Buy",D249*E249+F249,D249*E249-F249))</f>
        <v/>
      </c>
      <c r="H249" s="11" t="n"/>
    </row>
    <row r="250">
      <c r="A250" s="10" t="n"/>
      <c r="B250" s="11" t="n"/>
      <c r="C250" s="11" t="n"/>
      <c r="D250" s="12" t="n"/>
      <c r="E250" s="13" t="n"/>
      <c r="F250" s="13" t="n"/>
      <c r="G250" s="14">
        <f>IF(D250="","",IF(C250="Buy",D250*E250+F250,D250*E250-F250))</f>
        <v/>
      </c>
      <c r="H250" s="11" t="n"/>
    </row>
    <row r="251">
      <c r="A251" s="10" t="n"/>
      <c r="B251" s="11" t="n"/>
      <c r="C251" s="11" t="n"/>
      <c r="D251" s="12" t="n"/>
      <c r="E251" s="13" t="n"/>
      <c r="F251" s="13" t="n"/>
      <c r="G251" s="14">
        <f>IF(D251="","",IF(C251="Buy",D251*E251+F251,D251*E251-F251))</f>
        <v/>
      </c>
      <c r="H251" s="11" t="n"/>
    </row>
    <row r="252">
      <c r="A252" s="10" t="n"/>
      <c r="B252" s="11" t="n"/>
      <c r="C252" s="11" t="n"/>
      <c r="D252" s="12" t="n"/>
      <c r="E252" s="13" t="n"/>
      <c r="F252" s="13" t="n"/>
      <c r="G252" s="14">
        <f>IF(D252="","",IF(C252="Buy",D252*E252+F252,D252*E252-F252))</f>
        <v/>
      </c>
      <c r="H252" s="11" t="n"/>
    </row>
    <row r="253">
      <c r="A253" s="10" t="n"/>
      <c r="B253" s="11" t="n"/>
      <c r="C253" s="11" t="n"/>
      <c r="D253" s="12" t="n"/>
      <c r="E253" s="13" t="n"/>
      <c r="F253" s="13" t="n"/>
      <c r="G253" s="14">
        <f>IF(D253="","",IF(C253="Buy",D253*E253+F253,D253*E253-F253))</f>
        <v/>
      </c>
      <c r="H253" s="11" t="n"/>
    </row>
    <row r="254">
      <c r="A254" s="10" t="n"/>
      <c r="B254" s="11" t="n"/>
      <c r="C254" s="11" t="n"/>
      <c r="D254" s="12" t="n"/>
      <c r="E254" s="13" t="n"/>
      <c r="F254" s="13" t="n"/>
      <c r="G254" s="14">
        <f>IF(D254="","",IF(C254="Buy",D254*E254+F254,D254*E254-F254))</f>
        <v/>
      </c>
      <c r="H254" s="11" t="n"/>
    </row>
    <row r="255">
      <c r="A255" s="10" t="n"/>
      <c r="B255" s="11" t="n"/>
      <c r="C255" s="11" t="n"/>
      <c r="D255" s="12" t="n"/>
      <c r="E255" s="13" t="n"/>
      <c r="F255" s="13" t="n"/>
      <c r="G255" s="14">
        <f>IF(D255="","",IF(C255="Buy",D255*E255+F255,D255*E255-F255))</f>
        <v/>
      </c>
      <c r="H255" s="11" t="n"/>
    </row>
    <row r="256">
      <c r="A256" s="10" t="n"/>
      <c r="B256" s="11" t="n"/>
      <c r="C256" s="11" t="n"/>
      <c r="D256" s="12" t="n"/>
      <c r="E256" s="13" t="n"/>
      <c r="F256" s="13" t="n"/>
      <c r="G256" s="14">
        <f>IF(D256="","",IF(C256="Buy",D256*E256+F256,D256*E256-F256))</f>
        <v/>
      </c>
      <c r="H256" s="11" t="n"/>
    </row>
    <row r="257">
      <c r="A257" s="10" t="n"/>
      <c r="B257" s="11" t="n"/>
      <c r="C257" s="11" t="n"/>
      <c r="D257" s="12" t="n"/>
      <c r="E257" s="13" t="n"/>
      <c r="F257" s="13" t="n"/>
      <c r="G257" s="14">
        <f>IF(D257="","",IF(C257="Buy",D257*E257+F257,D257*E257-F257))</f>
        <v/>
      </c>
      <c r="H257" s="11" t="n"/>
    </row>
    <row r="258">
      <c r="A258" s="10" t="n"/>
      <c r="B258" s="11" t="n"/>
      <c r="C258" s="11" t="n"/>
      <c r="D258" s="12" t="n"/>
      <c r="E258" s="13" t="n"/>
      <c r="F258" s="13" t="n"/>
      <c r="G258" s="14">
        <f>IF(D258="","",IF(C258="Buy",D258*E258+F258,D258*E258-F258))</f>
        <v/>
      </c>
      <c r="H258" s="11" t="n"/>
    </row>
    <row r="259">
      <c r="A259" s="10" t="n"/>
      <c r="B259" s="11" t="n"/>
      <c r="C259" s="11" t="n"/>
      <c r="D259" s="12" t="n"/>
      <c r="E259" s="13" t="n"/>
      <c r="F259" s="13" t="n"/>
      <c r="G259" s="14">
        <f>IF(D259="","",IF(C259="Buy",D259*E259+F259,D259*E259-F259))</f>
        <v/>
      </c>
      <c r="H259" s="11" t="n"/>
    </row>
    <row r="260">
      <c r="A260" s="10" t="n"/>
      <c r="B260" s="11" t="n"/>
      <c r="C260" s="11" t="n"/>
      <c r="D260" s="12" t="n"/>
      <c r="E260" s="13" t="n"/>
      <c r="F260" s="13" t="n"/>
      <c r="G260" s="14">
        <f>IF(D260="","",IF(C260="Buy",D260*E260+F260,D260*E260-F260))</f>
        <v/>
      </c>
      <c r="H260" s="11" t="n"/>
    </row>
    <row r="261">
      <c r="A261" s="10" t="n"/>
      <c r="B261" s="11" t="n"/>
      <c r="C261" s="11" t="n"/>
      <c r="D261" s="12" t="n"/>
      <c r="E261" s="13" t="n"/>
      <c r="F261" s="13" t="n"/>
      <c r="G261" s="14">
        <f>IF(D261="","",IF(C261="Buy",D261*E261+F261,D261*E261-F261))</f>
        <v/>
      </c>
      <c r="H261" s="11" t="n"/>
    </row>
    <row r="262">
      <c r="A262" s="10" t="n"/>
      <c r="B262" s="11" t="n"/>
      <c r="C262" s="11" t="n"/>
      <c r="D262" s="12" t="n"/>
      <c r="E262" s="13" t="n"/>
      <c r="F262" s="13" t="n"/>
      <c r="G262" s="14">
        <f>IF(D262="","",IF(C262="Buy",D262*E262+F262,D262*E262-F262))</f>
        <v/>
      </c>
      <c r="H262" s="11" t="n"/>
    </row>
    <row r="263">
      <c r="A263" s="10" t="n"/>
      <c r="B263" s="11" t="n"/>
      <c r="C263" s="11" t="n"/>
      <c r="D263" s="12" t="n"/>
      <c r="E263" s="13" t="n"/>
      <c r="F263" s="13" t="n"/>
      <c r="G263" s="14">
        <f>IF(D263="","",IF(C263="Buy",D263*E263+F263,D263*E263-F263))</f>
        <v/>
      </c>
      <c r="H263" s="11" t="n"/>
    </row>
    <row r="264">
      <c r="A264" s="10" t="n"/>
      <c r="B264" s="11" t="n"/>
      <c r="C264" s="11" t="n"/>
      <c r="D264" s="12" t="n"/>
      <c r="E264" s="13" t="n"/>
      <c r="F264" s="13" t="n"/>
      <c r="G264" s="14">
        <f>IF(D264="","",IF(C264="Buy",D264*E264+F264,D264*E264-F264))</f>
        <v/>
      </c>
      <c r="H264" s="11" t="n"/>
    </row>
    <row r="265">
      <c r="A265" s="10" t="n"/>
      <c r="B265" s="11" t="n"/>
      <c r="C265" s="11" t="n"/>
      <c r="D265" s="12" t="n"/>
      <c r="E265" s="13" t="n"/>
      <c r="F265" s="13" t="n"/>
      <c r="G265" s="14">
        <f>IF(D265="","",IF(C265="Buy",D265*E265+F265,D265*E265-F265))</f>
        <v/>
      </c>
      <c r="H265" s="11" t="n"/>
    </row>
    <row r="266">
      <c r="A266" s="10" t="n"/>
      <c r="B266" s="11" t="n"/>
      <c r="C266" s="11" t="n"/>
      <c r="D266" s="12" t="n"/>
      <c r="E266" s="13" t="n"/>
      <c r="F266" s="13" t="n"/>
      <c r="G266" s="14">
        <f>IF(D266="","",IF(C266="Buy",D266*E266+F266,D266*E266-F266))</f>
        <v/>
      </c>
      <c r="H266" s="11" t="n"/>
    </row>
    <row r="267">
      <c r="A267" s="10" t="n"/>
      <c r="B267" s="11" t="n"/>
      <c r="C267" s="11" t="n"/>
      <c r="D267" s="12" t="n"/>
      <c r="E267" s="13" t="n"/>
      <c r="F267" s="13" t="n"/>
      <c r="G267" s="14">
        <f>IF(D267="","",IF(C267="Buy",D267*E267+F267,D267*E267-F267))</f>
        <v/>
      </c>
      <c r="H267" s="11" t="n"/>
    </row>
    <row r="268">
      <c r="A268" s="10" t="n"/>
      <c r="B268" s="11" t="n"/>
      <c r="C268" s="11" t="n"/>
      <c r="D268" s="12" t="n"/>
      <c r="E268" s="13" t="n"/>
      <c r="F268" s="13" t="n"/>
      <c r="G268" s="14">
        <f>IF(D268="","",IF(C268="Buy",D268*E268+F268,D268*E268-F268))</f>
        <v/>
      </c>
      <c r="H268" s="11" t="n"/>
    </row>
    <row r="269">
      <c r="A269" s="10" t="n"/>
      <c r="B269" s="11" t="n"/>
      <c r="C269" s="11" t="n"/>
      <c r="D269" s="12" t="n"/>
      <c r="E269" s="13" t="n"/>
      <c r="F269" s="13" t="n"/>
      <c r="G269" s="14">
        <f>IF(D269="","",IF(C269="Buy",D269*E269+F269,D269*E269-F269))</f>
        <v/>
      </c>
      <c r="H269" s="11" t="n"/>
    </row>
    <row r="270">
      <c r="A270" s="10" t="n"/>
      <c r="B270" s="11" t="n"/>
      <c r="C270" s="11" t="n"/>
      <c r="D270" s="12" t="n"/>
      <c r="E270" s="13" t="n"/>
      <c r="F270" s="13" t="n"/>
      <c r="G270" s="14">
        <f>IF(D270="","",IF(C270="Buy",D270*E270+F270,D270*E270-F270))</f>
        <v/>
      </c>
      <c r="H270" s="11" t="n"/>
    </row>
    <row r="271">
      <c r="A271" s="10" t="n"/>
      <c r="B271" s="11" t="n"/>
      <c r="C271" s="11" t="n"/>
      <c r="D271" s="12" t="n"/>
      <c r="E271" s="13" t="n"/>
      <c r="F271" s="13" t="n"/>
      <c r="G271" s="14">
        <f>IF(D271="","",IF(C271="Buy",D271*E271+F271,D271*E271-F271))</f>
        <v/>
      </c>
      <c r="H271" s="11" t="n"/>
    </row>
    <row r="272">
      <c r="A272" s="10" t="n"/>
      <c r="B272" s="11" t="n"/>
      <c r="C272" s="11" t="n"/>
      <c r="D272" s="12" t="n"/>
      <c r="E272" s="13" t="n"/>
      <c r="F272" s="13" t="n"/>
      <c r="G272" s="14">
        <f>IF(D272="","",IF(C272="Buy",D272*E272+F272,D272*E272-F272))</f>
        <v/>
      </c>
      <c r="H272" s="11" t="n"/>
    </row>
    <row r="273">
      <c r="A273" s="10" t="n"/>
      <c r="B273" s="11" t="n"/>
      <c r="C273" s="11" t="n"/>
      <c r="D273" s="12" t="n"/>
      <c r="E273" s="13" t="n"/>
      <c r="F273" s="13" t="n"/>
      <c r="G273" s="14">
        <f>IF(D273="","",IF(C273="Buy",D273*E273+F273,D273*E273-F273))</f>
        <v/>
      </c>
      <c r="H273" s="11" t="n"/>
    </row>
    <row r="274">
      <c r="A274" s="10" t="n"/>
      <c r="B274" s="11" t="n"/>
      <c r="C274" s="11" t="n"/>
      <c r="D274" s="12" t="n"/>
      <c r="E274" s="13" t="n"/>
      <c r="F274" s="13" t="n"/>
      <c r="G274" s="14">
        <f>IF(D274="","",IF(C274="Buy",D274*E274+F274,D274*E274-F274))</f>
        <v/>
      </c>
      <c r="H274" s="11" t="n"/>
    </row>
    <row r="275">
      <c r="A275" s="10" t="n"/>
      <c r="B275" s="11" t="n"/>
      <c r="C275" s="11" t="n"/>
      <c r="D275" s="12" t="n"/>
      <c r="E275" s="13" t="n"/>
      <c r="F275" s="13" t="n"/>
      <c r="G275" s="14">
        <f>IF(D275="","",IF(C275="Buy",D275*E275+F275,D275*E275-F275))</f>
        <v/>
      </c>
      <c r="H275" s="11" t="n"/>
    </row>
    <row r="276">
      <c r="A276" s="10" t="n"/>
      <c r="B276" s="11" t="n"/>
      <c r="C276" s="11" t="n"/>
      <c r="D276" s="12" t="n"/>
      <c r="E276" s="13" t="n"/>
      <c r="F276" s="13" t="n"/>
      <c r="G276" s="14">
        <f>IF(D276="","",IF(C276="Buy",D276*E276+F276,D276*E276-F276))</f>
        <v/>
      </c>
      <c r="H276" s="11" t="n"/>
    </row>
    <row r="277">
      <c r="A277" s="10" t="n"/>
      <c r="B277" s="11" t="n"/>
      <c r="C277" s="11" t="n"/>
      <c r="D277" s="12" t="n"/>
      <c r="E277" s="13" t="n"/>
      <c r="F277" s="13" t="n"/>
      <c r="G277" s="14">
        <f>IF(D277="","",IF(C277="Buy",D277*E277+F277,D277*E277-F277))</f>
        <v/>
      </c>
      <c r="H277" s="11" t="n"/>
    </row>
    <row r="278">
      <c r="A278" s="10" t="n"/>
      <c r="B278" s="11" t="n"/>
      <c r="C278" s="11" t="n"/>
      <c r="D278" s="12" t="n"/>
      <c r="E278" s="13" t="n"/>
      <c r="F278" s="13" t="n"/>
      <c r="G278" s="14">
        <f>IF(D278="","",IF(C278="Buy",D278*E278+F278,D278*E278-F278))</f>
        <v/>
      </c>
      <c r="H278" s="11" t="n"/>
    </row>
    <row r="279">
      <c r="A279" s="10" t="n"/>
      <c r="B279" s="11" t="n"/>
      <c r="C279" s="11" t="n"/>
      <c r="D279" s="12" t="n"/>
      <c r="E279" s="13" t="n"/>
      <c r="F279" s="13" t="n"/>
      <c r="G279" s="14">
        <f>IF(D279="","",IF(C279="Buy",D279*E279+F279,D279*E279-F279))</f>
        <v/>
      </c>
      <c r="H279" s="11" t="n"/>
    </row>
    <row r="280">
      <c r="A280" s="10" t="n"/>
      <c r="B280" s="11" t="n"/>
      <c r="C280" s="11" t="n"/>
      <c r="D280" s="12" t="n"/>
      <c r="E280" s="13" t="n"/>
      <c r="F280" s="13" t="n"/>
      <c r="G280" s="14">
        <f>IF(D280="","",IF(C280="Buy",D280*E280+F280,D280*E280-F280))</f>
        <v/>
      </c>
      <c r="H280" s="11" t="n"/>
    </row>
    <row r="281">
      <c r="A281" s="10" t="n"/>
      <c r="B281" s="11" t="n"/>
      <c r="C281" s="11" t="n"/>
      <c r="D281" s="12" t="n"/>
      <c r="E281" s="13" t="n"/>
      <c r="F281" s="13" t="n"/>
      <c r="G281" s="14">
        <f>IF(D281="","",IF(C281="Buy",D281*E281+F281,D281*E281-F281))</f>
        <v/>
      </c>
      <c r="H281" s="11" t="n"/>
    </row>
    <row r="282">
      <c r="A282" s="10" t="n"/>
      <c r="B282" s="11" t="n"/>
      <c r="C282" s="11" t="n"/>
      <c r="D282" s="12" t="n"/>
      <c r="E282" s="13" t="n"/>
      <c r="F282" s="13" t="n"/>
      <c r="G282" s="14">
        <f>IF(D282="","",IF(C282="Buy",D282*E282+F282,D282*E282-F282))</f>
        <v/>
      </c>
      <c r="H282" s="11" t="n"/>
    </row>
    <row r="283">
      <c r="A283" s="10" t="n"/>
      <c r="B283" s="11" t="n"/>
      <c r="C283" s="11" t="n"/>
      <c r="D283" s="12" t="n"/>
      <c r="E283" s="13" t="n"/>
      <c r="F283" s="13" t="n"/>
      <c r="G283" s="14">
        <f>IF(D283="","",IF(C283="Buy",D283*E283+F283,D283*E283-F283))</f>
        <v/>
      </c>
      <c r="H283" s="11" t="n"/>
    </row>
    <row r="284">
      <c r="A284" s="10" t="n"/>
      <c r="B284" s="11" t="n"/>
      <c r="C284" s="11" t="n"/>
      <c r="D284" s="12" t="n"/>
      <c r="E284" s="13" t="n"/>
      <c r="F284" s="13" t="n"/>
      <c r="G284" s="14">
        <f>IF(D284="","",IF(C284="Buy",D284*E284+F284,D284*E284-F284))</f>
        <v/>
      </c>
      <c r="H284" s="11" t="n"/>
    </row>
    <row r="285">
      <c r="A285" s="10" t="n"/>
      <c r="B285" s="11" t="n"/>
      <c r="C285" s="11" t="n"/>
      <c r="D285" s="12" t="n"/>
      <c r="E285" s="13" t="n"/>
      <c r="F285" s="13" t="n"/>
      <c r="G285" s="14">
        <f>IF(D285="","",IF(C285="Buy",D285*E285+F285,D285*E285-F285))</f>
        <v/>
      </c>
      <c r="H285" s="11" t="n"/>
    </row>
    <row r="286">
      <c r="A286" s="10" t="n"/>
      <c r="B286" s="11" t="n"/>
      <c r="C286" s="11" t="n"/>
      <c r="D286" s="12" t="n"/>
      <c r="E286" s="13" t="n"/>
      <c r="F286" s="13" t="n"/>
      <c r="G286" s="14">
        <f>IF(D286="","",IF(C286="Buy",D286*E286+F286,D286*E286-F286))</f>
        <v/>
      </c>
      <c r="H286" s="11" t="n"/>
    </row>
    <row r="287">
      <c r="A287" s="10" t="n"/>
      <c r="B287" s="11" t="n"/>
      <c r="C287" s="11" t="n"/>
      <c r="D287" s="12" t="n"/>
      <c r="E287" s="13" t="n"/>
      <c r="F287" s="13" t="n"/>
      <c r="G287" s="14">
        <f>IF(D287="","",IF(C287="Buy",D287*E287+F287,D287*E287-F287))</f>
        <v/>
      </c>
      <c r="H287" s="11" t="n"/>
    </row>
    <row r="288">
      <c r="A288" s="10" t="n"/>
      <c r="B288" s="11" t="n"/>
      <c r="C288" s="11" t="n"/>
      <c r="D288" s="12" t="n"/>
      <c r="E288" s="13" t="n"/>
      <c r="F288" s="13" t="n"/>
      <c r="G288" s="14">
        <f>IF(D288="","",IF(C288="Buy",D288*E288+F288,D288*E288-F288))</f>
        <v/>
      </c>
      <c r="H288" s="11" t="n"/>
    </row>
    <row r="289">
      <c r="A289" s="10" t="n"/>
      <c r="B289" s="11" t="n"/>
      <c r="C289" s="11" t="n"/>
      <c r="D289" s="12" t="n"/>
      <c r="E289" s="13" t="n"/>
      <c r="F289" s="13" t="n"/>
      <c r="G289" s="14">
        <f>IF(D289="","",IF(C289="Buy",D289*E289+F289,D289*E289-F289))</f>
        <v/>
      </c>
      <c r="H289" s="11" t="n"/>
    </row>
    <row r="290">
      <c r="A290" s="10" t="n"/>
      <c r="B290" s="11" t="n"/>
      <c r="C290" s="11" t="n"/>
      <c r="D290" s="12" t="n"/>
      <c r="E290" s="13" t="n"/>
      <c r="F290" s="13" t="n"/>
      <c r="G290" s="14">
        <f>IF(D290="","",IF(C290="Buy",D290*E290+F290,D290*E290-F290))</f>
        <v/>
      </c>
      <c r="H290" s="11" t="n"/>
    </row>
    <row r="291">
      <c r="A291" s="10" t="n"/>
      <c r="B291" s="11" t="n"/>
      <c r="C291" s="11" t="n"/>
      <c r="D291" s="12" t="n"/>
      <c r="E291" s="13" t="n"/>
      <c r="F291" s="13" t="n"/>
      <c r="G291" s="14">
        <f>IF(D291="","",IF(C291="Buy",D291*E291+F291,D291*E291-F291))</f>
        <v/>
      </c>
      <c r="H291" s="11" t="n"/>
    </row>
    <row r="292">
      <c r="A292" s="10" t="n"/>
      <c r="B292" s="11" t="n"/>
      <c r="C292" s="11" t="n"/>
      <c r="D292" s="12" t="n"/>
      <c r="E292" s="13" t="n"/>
      <c r="F292" s="13" t="n"/>
      <c r="G292" s="14">
        <f>IF(D292="","",IF(C292="Buy",D292*E292+F292,D292*E292-F292))</f>
        <v/>
      </c>
      <c r="H292" s="11" t="n"/>
    </row>
    <row r="293">
      <c r="A293" s="10" t="n"/>
      <c r="B293" s="11" t="n"/>
      <c r="C293" s="11" t="n"/>
      <c r="D293" s="12" t="n"/>
      <c r="E293" s="13" t="n"/>
      <c r="F293" s="13" t="n"/>
      <c r="G293" s="14">
        <f>IF(D293="","",IF(C293="Buy",D293*E293+F293,D293*E293-F293))</f>
        <v/>
      </c>
      <c r="H293" s="11" t="n"/>
    </row>
    <row r="294">
      <c r="A294" s="10" t="n"/>
      <c r="B294" s="11" t="n"/>
      <c r="C294" s="11" t="n"/>
      <c r="D294" s="12" t="n"/>
      <c r="E294" s="13" t="n"/>
      <c r="F294" s="13" t="n"/>
      <c r="G294" s="14">
        <f>IF(D294="","",IF(C294="Buy",D294*E294+F294,D294*E294-F294))</f>
        <v/>
      </c>
      <c r="H294" s="11" t="n"/>
    </row>
    <row r="295">
      <c r="A295" s="10" t="n"/>
      <c r="B295" s="11" t="n"/>
      <c r="C295" s="11" t="n"/>
      <c r="D295" s="12" t="n"/>
      <c r="E295" s="13" t="n"/>
      <c r="F295" s="13" t="n"/>
      <c r="G295" s="14">
        <f>IF(D295="","",IF(C295="Buy",D295*E295+F295,D295*E295-F295))</f>
        <v/>
      </c>
      <c r="H295" s="11" t="n"/>
    </row>
    <row r="296">
      <c r="A296" s="10" t="n"/>
      <c r="B296" s="11" t="n"/>
      <c r="C296" s="11" t="n"/>
      <c r="D296" s="12" t="n"/>
      <c r="E296" s="13" t="n"/>
      <c r="F296" s="13" t="n"/>
      <c r="G296" s="14">
        <f>IF(D296="","",IF(C296="Buy",D296*E296+F296,D296*E296-F296))</f>
        <v/>
      </c>
      <c r="H296" s="11" t="n"/>
    </row>
    <row r="297">
      <c r="A297" s="10" t="n"/>
      <c r="B297" s="11" t="n"/>
      <c r="C297" s="11" t="n"/>
      <c r="D297" s="12" t="n"/>
      <c r="E297" s="13" t="n"/>
      <c r="F297" s="13" t="n"/>
      <c r="G297" s="14">
        <f>IF(D297="","",IF(C297="Buy",D297*E297+F297,D297*E297-F297))</f>
        <v/>
      </c>
      <c r="H297" s="11" t="n"/>
    </row>
    <row r="298">
      <c r="A298" s="10" t="n"/>
      <c r="B298" s="11" t="n"/>
      <c r="C298" s="11" t="n"/>
      <c r="D298" s="12" t="n"/>
      <c r="E298" s="13" t="n"/>
      <c r="F298" s="13" t="n"/>
      <c r="G298" s="14">
        <f>IF(D298="","",IF(C298="Buy",D298*E298+F298,D298*E298-F298))</f>
        <v/>
      </c>
      <c r="H298" s="11" t="n"/>
    </row>
    <row r="299">
      <c r="A299" s="10" t="n"/>
      <c r="B299" s="11" t="n"/>
      <c r="C299" s="11" t="n"/>
      <c r="D299" s="12" t="n"/>
      <c r="E299" s="13" t="n"/>
      <c r="F299" s="13" t="n"/>
      <c r="G299" s="14">
        <f>IF(D299="","",IF(C299="Buy",D299*E299+F299,D299*E299-F299))</f>
        <v/>
      </c>
      <c r="H299" s="11" t="n"/>
    </row>
    <row r="300">
      <c r="A300" s="10" t="n"/>
      <c r="B300" s="11" t="n"/>
      <c r="C300" s="11" t="n"/>
      <c r="D300" s="12" t="n"/>
      <c r="E300" s="13" t="n"/>
      <c r="F300" s="13" t="n"/>
      <c r="G300" s="14">
        <f>IF(D300="","",IF(C300="Buy",D300*E300+F300,D300*E300-F300))</f>
        <v/>
      </c>
      <c r="H300" s="11" t="n"/>
    </row>
    <row r="301">
      <c r="A301" s="10" t="n"/>
      <c r="B301" s="11" t="n"/>
      <c r="C301" s="11" t="n"/>
      <c r="D301" s="12" t="n"/>
      <c r="E301" s="13" t="n"/>
      <c r="F301" s="13" t="n"/>
      <c r="G301" s="14">
        <f>IF(D301="","",IF(C301="Buy",D301*E301+F301,D301*E301-F301))</f>
        <v/>
      </c>
      <c r="H301" s="11" t="n"/>
    </row>
    <row r="302">
      <c r="A302" s="10" t="n"/>
      <c r="B302" s="11" t="n"/>
      <c r="C302" s="11" t="n"/>
      <c r="D302" s="12" t="n"/>
      <c r="E302" s="13" t="n"/>
      <c r="F302" s="13" t="n"/>
      <c r="G302" s="14">
        <f>IF(D302="","",IF(C302="Buy",D302*E302+F302,D302*E302-F302))</f>
        <v/>
      </c>
      <c r="H302" s="11" t="n"/>
    </row>
    <row r="303">
      <c r="A303" s="10" t="n"/>
      <c r="B303" s="11" t="n"/>
      <c r="C303" s="11" t="n"/>
      <c r="D303" s="12" t="n"/>
      <c r="E303" s="13" t="n"/>
      <c r="F303" s="13" t="n"/>
      <c r="G303" s="14">
        <f>IF(D303="","",IF(C303="Buy",D303*E303+F303,D303*E303-F303))</f>
        <v/>
      </c>
      <c r="H303" s="11" t="n"/>
    </row>
    <row r="304">
      <c r="A304" s="10" t="n"/>
      <c r="B304" s="11" t="n"/>
      <c r="C304" s="11" t="n"/>
      <c r="D304" s="12" t="n"/>
      <c r="E304" s="13" t="n"/>
      <c r="F304" s="13" t="n"/>
      <c r="G304" s="14">
        <f>IF(D304="","",IF(C304="Buy",D304*E304+F304,D304*E304-F304))</f>
        <v/>
      </c>
      <c r="H304" s="11" t="n"/>
    </row>
    <row r="305">
      <c r="A305" s="10" t="n"/>
      <c r="B305" s="11" t="n"/>
      <c r="C305" s="11" t="n"/>
      <c r="D305" s="12" t="n"/>
      <c r="E305" s="13" t="n"/>
      <c r="F305" s="13" t="n"/>
      <c r="G305" s="14">
        <f>IF(D305="","",IF(C305="Buy",D305*E305+F305,D305*E305-F305))</f>
        <v/>
      </c>
      <c r="H305" s="11" t="n"/>
    </row>
    <row r="306">
      <c r="A306" s="10" t="n"/>
      <c r="B306" s="11" t="n"/>
      <c r="C306" s="11" t="n"/>
      <c r="D306" s="12" t="n"/>
      <c r="E306" s="13" t="n"/>
      <c r="F306" s="13" t="n"/>
      <c r="G306" s="14">
        <f>IF(D306="","",IF(C306="Buy",D306*E306+F306,D306*E306-F306))</f>
        <v/>
      </c>
      <c r="H306" s="11" t="n"/>
    </row>
    <row r="307">
      <c r="A307" s="10" t="n"/>
      <c r="B307" s="11" t="n"/>
      <c r="C307" s="11" t="n"/>
      <c r="D307" s="12" t="n"/>
      <c r="E307" s="13" t="n"/>
      <c r="F307" s="13" t="n"/>
      <c r="G307" s="14">
        <f>IF(D307="","",IF(C307="Buy",D307*E307+F307,D307*E307-F307))</f>
        <v/>
      </c>
      <c r="H307" s="11" t="n"/>
    </row>
    <row r="308">
      <c r="A308" s="10" t="n"/>
      <c r="B308" s="11" t="n"/>
      <c r="C308" s="11" t="n"/>
      <c r="D308" s="12" t="n"/>
      <c r="E308" s="13" t="n"/>
      <c r="F308" s="13" t="n"/>
      <c r="G308" s="14">
        <f>IF(D308="","",IF(C308="Buy",D308*E308+F308,D308*E308-F308))</f>
        <v/>
      </c>
      <c r="H308" s="11" t="n"/>
    </row>
    <row r="309">
      <c r="A309" s="10" t="n"/>
      <c r="B309" s="11" t="n"/>
      <c r="C309" s="11" t="n"/>
      <c r="D309" s="12" t="n"/>
      <c r="E309" s="13" t="n"/>
      <c r="F309" s="13" t="n"/>
      <c r="G309" s="14">
        <f>IF(D309="","",IF(C309="Buy",D309*E309+F309,D309*E309-F309))</f>
        <v/>
      </c>
      <c r="H309" s="11" t="n"/>
    </row>
    <row r="310">
      <c r="A310" s="10" t="n"/>
      <c r="B310" s="11" t="n"/>
      <c r="C310" s="11" t="n"/>
      <c r="D310" s="12" t="n"/>
      <c r="E310" s="13" t="n"/>
      <c r="F310" s="13" t="n"/>
      <c r="G310" s="14">
        <f>IF(D310="","",IF(C310="Buy",D310*E310+F310,D310*E310-F310))</f>
        <v/>
      </c>
      <c r="H310" s="11" t="n"/>
    </row>
    <row r="311">
      <c r="A311" s="10" t="n"/>
      <c r="B311" s="11" t="n"/>
      <c r="C311" s="11" t="n"/>
      <c r="D311" s="12" t="n"/>
      <c r="E311" s="13" t="n"/>
      <c r="F311" s="13" t="n"/>
      <c r="G311" s="14">
        <f>IF(D311="","",IF(C311="Buy",D311*E311+F311,D311*E311-F311))</f>
        <v/>
      </c>
      <c r="H311" s="11" t="n"/>
    </row>
    <row r="312">
      <c r="A312" s="10" t="n"/>
      <c r="B312" s="11" t="n"/>
      <c r="C312" s="11" t="n"/>
      <c r="D312" s="12" t="n"/>
      <c r="E312" s="13" t="n"/>
      <c r="F312" s="13" t="n"/>
      <c r="G312" s="14">
        <f>IF(D312="","",IF(C312="Buy",D312*E312+F312,D312*E312-F312))</f>
        <v/>
      </c>
      <c r="H312" s="11" t="n"/>
    </row>
    <row r="313">
      <c r="A313" s="10" t="n"/>
      <c r="B313" s="11" t="n"/>
      <c r="C313" s="11" t="n"/>
      <c r="D313" s="12" t="n"/>
      <c r="E313" s="13" t="n"/>
      <c r="F313" s="13" t="n"/>
      <c r="G313" s="14">
        <f>IF(D313="","",IF(C313="Buy",D313*E313+F313,D313*E313-F313))</f>
        <v/>
      </c>
      <c r="H313" s="11" t="n"/>
    </row>
    <row r="314">
      <c r="A314" s="10" t="n"/>
      <c r="B314" s="11" t="n"/>
      <c r="C314" s="11" t="n"/>
      <c r="D314" s="12" t="n"/>
      <c r="E314" s="13" t="n"/>
      <c r="F314" s="13" t="n"/>
      <c r="G314" s="14">
        <f>IF(D314="","",IF(C314="Buy",D314*E314+F314,D314*E314-F314))</f>
        <v/>
      </c>
      <c r="H314" s="11" t="n"/>
    </row>
    <row r="315">
      <c r="A315" s="10" t="n"/>
      <c r="B315" s="11" t="n"/>
      <c r="C315" s="11" t="n"/>
      <c r="D315" s="12" t="n"/>
      <c r="E315" s="13" t="n"/>
      <c r="F315" s="13" t="n"/>
      <c r="G315" s="14">
        <f>IF(D315="","",IF(C315="Buy",D315*E315+F315,D315*E315-F315))</f>
        <v/>
      </c>
      <c r="H315" s="11" t="n"/>
    </row>
    <row r="316">
      <c r="A316" s="10" t="n"/>
      <c r="B316" s="11" t="n"/>
      <c r="C316" s="11" t="n"/>
      <c r="D316" s="12" t="n"/>
      <c r="E316" s="13" t="n"/>
      <c r="F316" s="13" t="n"/>
      <c r="G316" s="14">
        <f>IF(D316="","",IF(C316="Buy",D316*E316+F316,D316*E316-F316))</f>
        <v/>
      </c>
      <c r="H316" s="11" t="n"/>
    </row>
    <row r="317">
      <c r="A317" s="10" t="n"/>
      <c r="B317" s="11" t="n"/>
      <c r="C317" s="11" t="n"/>
      <c r="D317" s="12" t="n"/>
      <c r="E317" s="13" t="n"/>
      <c r="F317" s="13" t="n"/>
      <c r="G317" s="14">
        <f>IF(D317="","",IF(C317="Buy",D317*E317+F317,D317*E317-F317))</f>
        <v/>
      </c>
      <c r="H317" s="11" t="n"/>
    </row>
    <row r="318">
      <c r="A318" s="10" t="n"/>
      <c r="B318" s="11" t="n"/>
      <c r="C318" s="11" t="n"/>
      <c r="D318" s="12" t="n"/>
      <c r="E318" s="13" t="n"/>
      <c r="F318" s="13" t="n"/>
      <c r="G318" s="14">
        <f>IF(D318="","",IF(C318="Buy",D318*E318+F318,D318*E318-F318))</f>
        <v/>
      </c>
      <c r="H318" s="11" t="n"/>
    </row>
    <row r="319">
      <c r="A319" s="10" t="n"/>
      <c r="B319" s="11" t="n"/>
      <c r="C319" s="11" t="n"/>
      <c r="D319" s="12" t="n"/>
      <c r="E319" s="13" t="n"/>
      <c r="F319" s="13" t="n"/>
      <c r="G319" s="14">
        <f>IF(D319="","",IF(C319="Buy",D319*E319+F319,D319*E319-F319))</f>
        <v/>
      </c>
      <c r="H319" s="11" t="n"/>
    </row>
    <row r="320">
      <c r="A320" s="10" t="n"/>
      <c r="B320" s="11" t="n"/>
      <c r="C320" s="11" t="n"/>
      <c r="D320" s="12" t="n"/>
      <c r="E320" s="13" t="n"/>
      <c r="F320" s="13" t="n"/>
      <c r="G320" s="14">
        <f>IF(D320="","",IF(C320="Buy",D320*E320+F320,D320*E320-F320))</f>
        <v/>
      </c>
      <c r="H320" s="11" t="n"/>
    </row>
    <row r="321">
      <c r="A321" s="10" t="n"/>
      <c r="B321" s="11" t="n"/>
      <c r="C321" s="11" t="n"/>
      <c r="D321" s="12" t="n"/>
      <c r="E321" s="13" t="n"/>
      <c r="F321" s="13" t="n"/>
      <c r="G321" s="14">
        <f>IF(D321="","",IF(C321="Buy",D321*E321+F321,D321*E321-F321))</f>
        <v/>
      </c>
      <c r="H321" s="11" t="n"/>
    </row>
    <row r="322">
      <c r="A322" s="10" t="n"/>
      <c r="B322" s="11" t="n"/>
      <c r="C322" s="11" t="n"/>
      <c r="D322" s="12" t="n"/>
      <c r="E322" s="13" t="n"/>
      <c r="F322" s="13" t="n"/>
      <c r="G322" s="14">
        <f>IF(D322="","",IF(C322="Buy",D322*E322+F322,D322*E322-F322))</f>
        <v/>
      </c>
      <c r="H322" s="11" t="n"/>
    </row>
    <row r="323">
      <c r="A323" s="10" t="n"/>
      <c r="B323" s="11" t="n"/>
      <c r="C323" s="11" t="n"/>
      <c r="D323" s="12" t="n"/>
      <c r="E323" s="13" t="n"/>
      <c r="F323" s="13" t="n"/>
      <c r="G323" s="14">
        <f>IF(D323="","",IF(C323="Buy",D323*E323+F323,D323*E323-F323))</f>
        <v/>
      </c>
      <c r="H323" s="11" t="n"/>
    </row>
    <row r="324">
      <c r="A324" s="10" t="n"/>
      <c r="B324" s="11" t="n"/>
      <c r="C324" s="11" t="n"/>
      <c r="D324" s="12" t="n"/>
      <c r="E324" s="13" t="n"/>
      <c r="F324" s="13" t="n"/>
      <c r="G324" s="14">
        <f>IF(D324="","",IF(C324="Buy",D324*E324+F324,D324*E324-F324))</f>
        <v/>
      </c>
      <c r="H324" s="11" t="n"/>
    </row>
    <row r="325">
      <c r="A325" s="10" t="n"/>
      <c r="B325" s="11" t="n"/>
      <c r="C325" s="11" t="n"/>
      <c r="D325" s="12" t="n"/>
      <c r="E325" s="13" t="n"/>
      <c r="F325" s="13" t="n"/>
      <c r="G325" s="14">
        <f>IF(D325="","",IF(C325="Buy",D325*E325+F325,D325*E325-F325))</f>
        <v/>
      </c>
      <c r="H325" s="11" t="n"/>
    </row>
    <row r="326">
      <c r="A326" s="10" t="n"/>
      <c r="B326" s="11" t="n"/>
      <c r="C326" s="11" t="n"/>
      <c r="D326" s="12" t="n"/>
      <c r="E326" s="13" t="n"/>
      <c r="F326" s="13" t="n"/>
      <c r="G326" s="14">
        <f>IF(D326="","",IF(C326="Buy",D326*E326+F326,D326*E326-F326))</f>
        <v/>
      </c>
      <c r="H326" s="11" t="n"/>
    </row>
    <row r="327">
      <c r="A327" s="10" t="n"/>
      <c r="B327" s="11" t="n"/>
      <c r="C327" s="11" t="n"/>
      <c r="D327" s="12" t="n"/>
      <c r="E327" s="13" t="n"/>
      <c r="F327" s="13" t="n"/>
      <c r="G327" s="14">
        <f>IF(D327="","",IF(C327="Buy",D327*E327+F327,D327*E327-F327))</f>
        <v/>
      </c>
      <c r="H327" s="11" t="n"/>
    </row>
    <row r="328">
      <c r="A328" s="10" t="n"/>
      <c r="B328" s="11" t="n"/>
      <c r="C328" s="11" t="n"/>
      <c r="D328" s="12" t="n"/>
      <c r="E328" s="13" t="n"/>
      <c r="F328" s="13" t="n"/>
      <c r="G328" s="14">
        <f>IF(D328="","",IF(C328="Buy",D328*E328+F328,D328*E328-F328))</f>
        <v/>
      </c>
      <c r="H328" s="11" t="n"/>
    </row>
    <row r="329">
      <c r="A329" s="10" t="n"/>
      <c r="B329" s="11" t="n"/>
      <c r="C329" s="11" t="n"/>
      <c r="D329" s="12" t="n"/>
      <c r="E329" s="13" t="n"/>
      <c r="F329" s="13" t="n"/>
      <c r="G329" s="14">
        <f>IF(D329="","",IF(C329="Buy",D329*E329+F329,D329*E329-F329))</f>
        <v/>
      </c>
      <c r="H329" s="11" t="n"/>
    </row>
    <row r="330">
      <c r="A330" s="10" t="n"/>
      <c r="B330" s="11" t="n"/>
      <c r="C330" s="11" t="n"/>
      <c r="D330" s="12" t="n"/>
      <c r="E330" s="13" t="n"/>
      <c r="F330" s="13" t="n"/>
      <c r="G330" s="14">
        <f>IF(D330="","",IF(C330="Buy",D330*E330+F330,D330*E330-F330))</f>
        <v/>
      </c>
      <c r="H330" s="11" t="n"/>
    </row>
    <row r="331">
      <c r="A331" s="10" t="n"/>
      <c r="B331" s="11" t="n"/>
      <c r="C331" s="11" t="n"/>
      <c r="D331" s="12" t="n"/>
      <c r="E331" s="13" t="n"/>
      <c r="F331" s="13" t="n"/>
      <c r="G331" s="14">
        <f>IF(D331="","",IF(C331="Buy",D331*E331+F331,D331*E331-F331))</f>
        <v/>
      </c>
      <c r="H331" s="11" t="n"/>
    </row>
    <row r="332">
      <c r="A332" s="10" t="n"/>
      <c r="B332" s="11" t="n"/>
      <c r="C332" s="11" t="n"/>
      <c r="D332" s="12" t="n"/>
      <c r="E332" s="13" t="n"/>
      <c r="F332" s="13" t="n"/>
      <c r="G332" s="14">
        <f>IF(D332="","",IF(C332="Buy",D332*E332+F332,D332*E332-F332))</f>
        <v/>
      </c>
      <c r="H332" s="11" t="n"/>
    </row>
    <row r="333">
      <c r="A333" s="10" t="n"/>
      <c r="B333" s="11" t="n"/>
      <c r="C333" s="11" t="n"/>
      <c r="D333" s="12" t="n"/>
      <c r="E333" s="13" t="n"/>
      <c r="F333" s="13" t="n"/>
      <c r="G333" s="14">
        <f>IF(D333="","",IF(C333="Buy",D333*E333+F333,D333*E333-F333))</f>
        <v/>
      </c>
      <c r="H333" s="11" t="n"/>
    </row>
    <row r="334">
      <c r="A334" s="10" t="n"/>
      <c r="B334" s="11" t="n"/>
      <c r="C334" s="11" t="n"/>
      <c r="D334" s="12" t="n"/>
      <c r="E334" s="13" t="n"/>
      <c r="F334" s="13" t="n"/>
      <c r="G334" s="14">
        <f>IF(D334="","",IF(C334="Buy",D334*E334+F334,D334*E334-F334))</f>
        <v/>
      </c>
      <c r="H334" s="11" t="n"/>
    </row>
    <row r="335">
      <c r="A335" s="10" t="n"/>
      <c r="B335" s="11" t="n"/>
      <c r="C335" s="11" t="n"/>
      <c r="D335" s="12" t="n"/>
      <c r="E335" s="13" t="n"/>
      <c r="F335" s="13" t="n"/>
      <c r="G335" s="14">
        <f>IF(D335="","",IF(C335="Buy",D335*E335+F335,D335*E335-F335))</f>
        <v/>
      </c>
      <c r="H335" s="11" t="n"/>
    </row>
    <row r="336">
      <c r="A336" s="10" t="n"/>
      <c r="B336" s="11" t="n"/>
      <c r="C336" s="11" t="n"/>
      <c r="D336" s="12" t="n"/>
      <c r="E336" s="13" t="n"/>
      <c r="F336" s="13" t="n"/>
      <c r="G336" s="14">
        <f>IF(D336="","",IF(C336="Buy",D336*E336+F336,D336*E336-F336))</f>
        <v/>
      </c>
      <c r="H336" s="11" t="n"/>
    </row>
    <row r="337">
      <c r="A337" s="10" t="n"/>
      <c r="B337" s="11" t="n"/>
      <c r="C337" s="11" t="n"/>
      <c r="D337" s="12" t="n"/>
      <c r="E337" s="13" t="n"/>
      <c r="F337" s="13" t="n"/>
      <c r="G337" s="14">
        <f>IF(D337="","",IF(C337="Buy",D337*E337+F337,D337*E337-F337))</f>
        <v/>
      </c>
      <c r="H337" s="11" t="n"/>
    </row>
    <row r="338">
      <c r="A338" s="10" t="n"/>
      <c r="B338" s="11" t="n"/>
      <c r="C338" s="11" t="n"/>
      <c r="D338" s="12" t="n"/>
      <c r="E338" s="13" t="n"/>
      <c r="F338" s="13" t="n"/>
      <c r="G338" s="14">
        <f>IF(D338="","",IF(C338="Buy",D338*E338+F338,D338*E338-F338))</f>
        <v/>
      </c>
      <c r="H338" s="11" t="n"/>
    </row>
    <row r="339">
      <c r="A339" s="10" t="n"/>
      <c r="B339" s="11" t="n"/>
      <c r="C339" s="11" t="n"/>
      <c r="D339" s="12" t="n"/>
      <c r="E339" s="13" t="n"/>
      <c r="F339" s="13" t="n"/>
      <c r="G339" s="14">
        <f>IF(D339="","",IF(C339="Buy",D339*E339+F339,D339*E339-F339))</f>
        <v/>
      </c>
      <c r="H339" s="11" t="n"/>
    </row>
    <row r="340">
      <c r="A340" s="10" t="n"/>
      <c r="B340" s="11" t="n"/>
      <c r="C340" s="11" t="n"/>
      <c r="D340" s="12" t="n"/>
      <c r="E340" s="13" t="n"/>
      <c r="F340" s="13" t="n"/>
      <c r="G340" s="14">
        <f>IF(D340="","",IF(C340="Buy",D340*E340+F340,D340*E340-F340))</f>
        <v/>
      </c>
      <c r="H340" s="11" t="n"/>
    </row>
    <row r="341">
      <c r="A341" s="10" t="n"/>
      <c r="B341" s="11" t="n"/>
      <c r="C341" s="11" t="n"/>
      <c r="D341" s="12" t="n"/>
      <c r="E341" s="13" t="n"/>
      <c r="F341" s="13" t="n"/>
      <c r="G341" s="14">
        <f>IF(D341="","",IF(C341="Buy",D341*E341+F341,D341*E341-F341))</f>
        <v/>
      </c>
      <c r="H341" s="11" t="n"/>
    </row>
    <row r="342">
      <c r="A342" s="10" t="n"/>
      <c r="B342" s="11" t="n"/>
      <c r="C342" s="11" t="n"/>
      <c r="D342" s="12" t="n"/>
      <c r="E342" s="13" t="n"/>
      <c r="F342" s="13" t="n"/>
      <c r="G342" s="14">
        <f>IF(D342="","",IF(C342="Buy",D342*E342+F342,D342*E342-F342))</f>
        <v/>
      </c>
      <c r="H342" s="11" t="n"/>
    </row>
    <row r="343">
      <c r="A343" s="10" t="n"/>
      <c r="B343" s="11" t="n"/>
      <c r="C343" s="11" t="n"/>
      <c r="D343" s="12" t="n"/>
      <c r="E343" s="13" t="n"/>
      <c r="F343" s="13" t="n"/>
      <c r="G343" s="14">
        <f>IF(D343="","",IF(C343="Buy",D343*E343+F343,D343*E343-F343))</f>
        <v/>
      </c>
      <c r="H343" s="11" t="n"/>
    </row>
    <row r="344">
      <c r="A344" s="10" t="n"/>
      <c r="B344" s="11" t="n"/>
      <c r="C344" s="11" t="n"/>
      <c r="D344" s="12" t="n"/>
      <c r="E344" s="13" t="n"/>
      <c r="F344" s="13" t="n"/>
      <c r="G344" s="14">
        <f>IF(D344="","",IF(C344="Buy",D344*E344+F344,D344*E344-F344))</f>
        <v/>
      </c>
      <c r="H344" s="11" t="n"/>
    </row>
    <row r="345">
      <c r="A345" s="10" t="n"/>
      <c r="B345" s="11" t="n"/>
      <c r="C345" s="11" t="n"/>
      <c r="D345" s="12" t="n"/>
      <c r="E345" s="13" t="n"/>
      <c r="F345" s="13" t="n"/>
      <c r="G345" s="14">
        <f>IF(D345="","",IF(C345="Buy",D345*E345+F345,D345*E345-F345))</f>
        <v/>
      </c>
      <c r="H345" s="11" t="n"/>
    </row>
    <row r="346">
      <c r="A346" s="10" t="n"/>
      <c r="B346" s="11" t="n"/>
      <c r="C346" s="11" t="n"/>
      <c r="D346" s="12" t="n"/>
      <c r="E346" s="13" t="n"/>
      <c r="F346" s="13" t="n"/>
      <c r="G346" s="14">
        <f>IF(D346="","",IF(C346="Buy",D346*E346+F346,D346*E346-F346))</f>
        <v/>
      </c>
      <c r="H346" s="11" t="n"/>
    </row>
    <row r="347">
      <c r="A347" s="10" t="n"/>
      <c r="B347" s="11" t="n"/>
      <c r="C347" s="11" t="n"/>
      <c r="D347" s="12" t="n"/>
      <c r="E347" s="13" t="n"/>
      <c r="F347" s="13" t="n"/>
      <c r="G347" s="14">
        <f>IF(D347="","",IF(C347="Buy",D347*E347+F347,D347*E347-F347))</f>
        <v/>
      </c>
      <c r="H347" s="11" t="n"/>
    </row>
    <row r="348">
      <c r="A348" s="10" t="n"/>
      <c r="B348" s="11" t="n"/>
      <c r="C348" s="11" t="n"/>
      <c r="D348" s="12" t="n"/>
      <c r="E348" s="13" t="n"/>
      <c r="F348" s="13" t="n"/>
      <c r="G348" s="14">
        <f>IF(D348="","",IF(C348="Buy",D348*E348+F348,D348*E348-F348))</f>
        <v/>
      </c>
      <c r="H348" s="11" t="n"/>
    </row>
    <row r="349">
      <c r="A349" s="10" t="n"/>
      <c r="B349" s="11" t="n"/>
      <c r="C349" s="11" t="n"/>
      <c r="D349" s="12" t="n"/>
      <c r="E349" s="13" t="n"/>
      <c r="F349" s="13" t="n"/>
      <c r="G349" s="14">
        <f>IF(D349="","",IF(C349="Buy",D349*E349+F349,D349*E349-F349))</f>
        <v/>
      </c>
      <c r="H349" s="11" t="n"/>
    </row>
    <row r="350">
      <c r="A350" s="10" t="n"/>
      <c r="B350" s="11" t="n"/>
      <c r="C350" s="11" t="n"/>
      <c r="D350" s="12" t="n"/>
      <c r="E350" s="13" t="n"/>
      <c r="F350" s="13" t="n"/>
      <c r="G350" s="14">
        <f>IF(D350="","",IF(C350="Buy",D350*E350+F350,D350*E350-F350))</f>
        <v/>
      </c>
      <c r="H350" s="11" t="n"/>
    </row>
    <row r="351">
      <c r="A351" s="10" t="n"/>
      <c r="B351" s="11" t="n"/>
      <c r="C351" s="11" t="n"/>
      <c r="D351" s="12" t="n"/>
      <c r="E351" s="13" t="n"/>
      <c r="F351" s="13" t="n"/>
      <c r="G351" s="14">
        <f>IF(D351="","",IF(C351="Buy",D351*E351+F351,D351*E351-F351))</f>
        <v/>
      </c>
      <c r="H351" s="11" t="n"/>
    </row>
    <row r="352">
      <c r="A352" s="10" t="n"/>
      <c r="B352" s="11" t="n"/>
      <c r="C352" s="11" t="n"/>
      <c r="D352" s="12" t="n"/>
      <c r="E352" s="13" t="n"/>
      <c r="F352" s="13" t="n"/>
      <c r="G352" s="14">
        <f>IF(D352="","",IF(C352="Buy",D352*E352+F352,D352*E352-F352))</f>
        <v/>
      </c>
      <c r="H352" s="11" t="n"/>
    </row>
    <row r="353">
      <c r="A353" s="10" t="n"/>
      <c r="B353" s="11" t="n"/>
      <c r="C353" s="11" t="n"/>
      <c r="D353" s="12" t="n"/>
      <c r="E353" s="13" t="n"/>
      <c r="F353" s="13" t="n"/>
      <c r="G353" s="14">
        <f>IF(D353="","",IF(C353="Buy",D353*E353+F353,D353*E353-F353))</f>
        <v/>
      </c>
      <c r="H353" s="11" t="n"/>
    </row>
    <row r="354">
      <c r="A354" s="10" t="n"/>
      <c r="B354" s="11" t="n"/>
      <c r="C354" s="11" t="n"/>
      <c r="D354" s="12" t="n"/>
      <c r="E354" s="13" t="n"/>
      <c r="F354" s="13" t="n"/>
      <c r="G354" s="14">
        <f>IF(D354="","",IF(C354="Buy",D354*E354+F354,D354*E354-F354))</f>
        <v/>
      </c>
      <c r="H354" s="11" t="n"/>
    </row>
    <row r="355">
      <c r="A355" s="10" t="n"/>
      <c r="B355" s="11" t="n"/>
      <c r="C355" s="11" t="n"/>
      <c r="D355" s="12" t="n"/>
      <c r="E355" s="13" t="n"/>
      <c r="F355" s="13" t="n"/>
      <c r="G355" s="14">
        <f>IF(D355="","",IF(C355="Buy",D355*E355+F355,D355*E355-F355))</f>
        <v/>
      </c>
      <c r="H355" s="11" t="n"/>
    </row>
    <row r="356">
      <c r="A356" s="10" t="n"/>
      <c r="B356" s="11" t="n"/>
      <c r="C356" s="11" t="n"/>
      <c r="D356" s="12" t="n"/>
      <c r="E356" s="13" t="n"/>
      <c r="F356" s="13" t="n"/>
      <c r="G356" s="14">
        <f>IF(D356="","",IF(C356="Buy",D356*E356+F356,D356*E356-F356))</f>
        <v/>
      </c>
      <c r="H356" s="11" t="n"/>
    </row>
    <row r="357">
      <c r="A357" s="10" t="n"/>
      <c r="B357" s="11" t="n"/>
      <c r="C357" s="11" t="n"/>
      <c r="D357" s="12" t="n"/>
      <c r="E357" s="13" t="n"/>
      <c r="F357" s="13" t="n"/>
      <c r="G357" s="14">
        <f>IF(D357="","",IF(C357="Buy",D357*E357+F357,D357*E357-F357))</f>
        <v/>
      </c>
      <c r="H357" s="11" t="n"/>
    </row>
    <row r="358">
      <c r="A358" s="10" t="n"/>
      <c r="B358" s="11" t="n"/>
      <c r="C358" s="11" t="n"/>
      <c r="D358" s="12" t="n"/>
      <c r="E358" s="13" t="n"/>
      <c r="F358" s="13" t="n"/>
      <c r="G358" s="14">
        <f>IF(D358="","",IF(C358="Buy",D358*E358+F358,D358*E358-F358))</f>
        <v/>
      </c>
      <c r="H358" s="11" t="n"/>
    </row>
    <row r="359">
      <c r="A359" s="10" t="n"/>
      <c r="B359" s="11" t="n"/>
      <c r="C359" s="11" t="n"/>
      <c r="D359" s="12" t="n"/>
      <c r="E359" s="13" t="n"/>
      <c r="F359" s="13" t="n"/>
      <c r="G359" s="14">
        <f>IF(D359="","",IF(C359="Buy",D359*E359+F359,D359*E359-F359))</f>
        <v/>
      </c>
      <c r="H359" s="11" t="n"/>
    </row>
    <row r="360">
      <c r="A360" s="10" t="n"/>
      <c r="B360" s="11" t="n"/>
      <c r="C360" s="11" t="n"/>
      <c r="D360" s="12" t="n"/>
      <c r="E360" s="13" t="n"/>
      <c r="F360" s="13" t="n"/>
      <c r="G360" s="14">
        <f>IF(D360="","",IF(C360="Buy",D360*E360+F360,D360*E360-F360))</f>
        <v/>
      </c>
      <c r="H360" s="11" t="n"/>
    </row>
    <row r="361">
      <c r="A361" s="10" t="n"/>
      <c r="B361" s="11" t="n"/>
      <c r="C361" s="11" t="n"/>
      <c r="D361" s="12" t="n"/>
      <c r="E361" s="13" t="n"/>
      <c r="F361" s="13" t="n"/>
      <c r="G361" s="14">
        <f>IF(D361="","",IF(C361="Buy",D361*E361+F361,D361*E361-F361))</f>
        <v/>
      </c>
      <c r="H361" s="11" t="n"/>
    </row>
    <row r="362">
      <c r="A362" s="10" t="n"/>
      <c r="B362" s="11" t="n"/>
      <c r="C362" s="11" t="n"/>
      <c r="D362" s="12" t="n"/>
      <c r="E362" s="13" t="n"/>
      <c r="F362" s="13" t="n"/>
      <c r="G362" s="14">
        <f>IF(D362="","",IF(C362="Buy",D362*E362+F362,D362*E362-F362))</f>
        <v/>
      </c>
      <c r="H362" s="11" t="n"/>
    </row>
    <row r="363">
      <c r="A363" s="10" t="n"/>
      <c r="B363" s="11" t="n"/>
      <c r="C363" s="11" t="n"/>
      <c r="D363" s="12" t="n"/>
      <c r="E363" s="13" t="n"/>
      <c r="F363" s="13" t="n"/>
      <c r="G363" s="14">
        <f>IF(D363="","",IF(C363="Buy",D363*E363+F363,D363*E363-F363))</f>
        <v/>
      </c>
      <c r="H363" s="11" t="n"/>
    </row>
    <row r="364">
      <c r="A364" s="10" t="n"/>
      <c r="B364" s="11" t="n"/>
      <c r="C364" s="11" t="n"/>
      <c r="D364" s="12" t="n"/>
      <c r="E364" s="13" t="n"/>
      <c r="F364" s="13" t="n"/>
      <c r="G364" s="14">
        <f>IF(D364="","",IF(C364="Buy",D364*E364+F364,D364*E364-F364))</f>
        <v/>
      </c>
      <c r="H364" s="11" t="n"/>
    </row>
    <row r="365">
      <c r="A365" s="10" t="n"/>
      <c r="B365" s="11" t="n"/>
      <c r="C365" s="11" t="n"/>
      <c r="D365" s="12" t="n"/>
      <c r="E365" s="13" t="n"/>
      <c r="F365" s="13" t="n"/>
      <c r="G365" s="14">
        <f>IF(D365="","",IF(C365="Buy",D365*E365+F365,D365*E365-F365))</f>
        <v/>
      </c>
      <c r="H365" s="11" t="n"/>
    </row>
    <row r="366">
      <c r="A366" s="10" t="n"/>
      <c r="B366" s="11" t="n"/>
      <c r="C366" s="11" t="n"/>
      <c r="D366" s="12" t="n"/>
      <c r="E366" s="13" t="n"/>
      <c r="F366" s="13" t="n"/>
      <c r="G366" s="14">
        <f>IF(D366="","",IF(C366="Buy",D366*E366+F366,D366*E366-F366))</f>
        <v/>
      </c>
      <c r="H366" s="11" t="n"/>
    </row>
    <row r="367">
      <c r="A367" s="10" t="n"/>
      <c r="B367" s="11" t="n"/>
      <c r="C367" s="11" t="n"/>
      <c r="D367" s="12" t="n"/>
      <c r="E367" s="13" t="n"/>
      <c r="F367" s="13" t="n"/>
      <c r="G367" s="14">
        <f>IF(D367="","",IF(C367="Buy",D367*E367+F367,D367*E367-F367))</f>
        <v/>
      </c>
      <c r="H367" s="11" t="n"/>
    </row>
    <row r="368">
      <c r="A368" s="10" t="n"/>
      <c r="B368" s="11" t="n"/>
      <c r="C368" s="11" t="n"/>
      <c r="D368" s="12" t="n"/>
      <c r="E368" s="13" t="n"/>
      <c r="F368" s="13" t="n"/>
      <c r="G368" s="14">
        <f>IF(D368="","",IF(C368="Buy",D368*E368+F368,D368*E368-F368))</f>
        <v/>
      </c>
      <c r="H368" s="11" t="n"/>
    </row>
    <row r="369">
      <c r="A369" s="10" t="n"/>
      <c r="B369" s="11" t="n"/>
      <c r="C369" s="11" t="n"/>
      <c r="D369" s="12" t="n"/>
      <c r="E369" s="13" t="n"/>
      <c r="F369" s="13" t="n"/>
      <c r="G369" s="14">
        <f>IF(D369="","",IF(C369="Buy",D369*E369+F369,D369*E369-F369))</f>
        <v/>
      </c>
      <c r="H369" s="11" t="n"/>
    </row>
    <row r="370">
      <c r="A370" s="10" t="n"/>
      <c r="B370" s="11" t="n"/>
      <c r="C370" s="11" t="n"/>
      <c r="D370" s="12" t="n"/>
      <c r="E370" s="13" t="n"/>
      <c r="F370" s="13" t="n"/>
      <c r="G370" s="14">
        <f>IF(D370="","",IF(C370="Buy",D370*E370+F370,D370*E370-F370))</f>
        <v/>
      </c>
      <c r="H370" s="11" t="n"/>
    </row>
    <row r="371">
      <c r="A371" s="10" t="n"/>
      <c r="B371" s="11" t="n"/>
      <c r="C371" s="11" t="n"/>
      <c r="D371" s="12" t="n"/>
      <c r="E371" s="13" t="n"/>
      <c r="F371" s="13" t="n"/>
      <c r="G371" s="14">
        <f>IF(D371="","",IF(C371="Buy",D371*E371+F371,D371*E371-F371))</f>
        <v/>
      </c>
      <c r="H371" s="11" t="n"/>
    </row>
    <row r="372">
      <c r="A372" s="10" t="n"/>
      <c r="B372" s="11" t="n"/>
      <c r="C372" s="11" t="n"/>
      <c r="D372" s="12" t="n"/>
      <c r="E372" s="13" t="n"/>
      <c r="F372" s="13" t="n"/>
      <c r="G372" s="14">
        <f>IF(D372="","",IF(C372="Buy",D372*E372+F372,D372*E372-F372))</f>
        <v/>
      </c>
      <c r="H372" s="11" t="n"/>
    </row>
    <row r="373">
      <c r="A373" s="10" t="n"/>
      <c r="B373" s="11" t="n"/>
      <c r="C373" s="11" t="n"/>
      <c r="D373" s="12" t="n"/>
      <c r="E373" s="13" t="n"/>
      <c r="F373" s="13" t="n"/>
      <c r="G373" s="14">
        <f>IF(D373="","",IF(C373="Buy",D373*E373+F373,D373*E373-F373))</f>
        <v/>
      </c>
      <c r="H373" s="11" t="n"/>
    </row>
    <row r="374">
      <c r="A374" s="10" t="n"/>
      <c r="B374" s="11" t="n"/>
      <c r="C374" s="11" t="n"/>
      <c r="D374" s="12" t="n"/>
      <c r="E374" s="13" t="n"/>
      <c r="F374" s="13" t="n"/>
      <c r="G374" s="14">
        <f>IF(D374="","",IF(C374="Buy",D374*E374+F374,D374*E374-F374))</f>
        <v/>
      </c>
      <c r="H374" s="11" t="n"/>
    </row>
    <row r="375">
      <c r="A375" s="10" t="n"/>
      <c r="B375" s="11" t="n"/>
      <c r="C375" s="11" t="n"/>
      <c r="D375" s="12" t="n"/>
      <c r="E375" s="13" t="n"/>
      <c r="F375" s="13" t="n"/>
      <c r="G375" s="14">
        <f>IF(D375="","",IF(C375="Buy",D375*E375+F375,D375*E375-F375))</f>
        <v/>
      </c>
      <c r="H375" s="11" t="n"/>
    </row>
    <row r="376">
      <c r="A376" s="10" t="n"/>
      <c r="B376" s="11" t="n"/>
      <c r="C376" s="11" t="n"/>
      <c r="D376" s="12" t="n"/>
      <c r="E376" s="13" t="n"/>
      <c r="F376" s="13" t="n"/>
      <c r="G376" s="14">
        <f>IF(D376="","",IF(C376="Buy",D376*E376+F376,D376*E376-F376))</f>
        <v/>
      </c>
      <c r="H376" s="11" t="n"/>
    </row>
    <row r="377">
      <c r="A377" s="10" t="n"/>
      <c r="B377" s="11" t="n"/>
      <c r="C377" s="11" t="n"/>
      <c r="D377" s="12" t="n"/>
      <c r="E377" s="13" t="n"/>
      <c r="F377" s="13" t="n"/>
      <c r="G377" s="14">
        <f>IF(D377="","",IF(C377="Buy",D377*E377+F377,D377*E377-F377))</f>
        <v/>
      </c>
      <c r="H377" s="11" t="n"/>
    </row>
    <row r="378">
      <c r="A378" s="10" t="n"/>
      <c r="B378" s="11" t="n"/>
      <c r="C378" s="11" t="n"/>
      <c r="D378" s="12" t="n"/>
      <c r="E378" s="13" t="n"/>
      <c r="F378" s="13" t="n"/>
      <c r="G378" s="14">
        <f>IF(D378="","",IF(C378="Buy",D378*E378+F378,D378*E378-F378))</f>
        <v/>
      </c>
      <c r="H378" s="11" t="n"/>
    </row>
    <row r="379">
      <c r="A379" s="10" t="n"/>
      <c r="B379" s="11" t="n"/>
      <c r="C379" s="11" t="n"/>
      <c r="D379" s="12" t="n"/>
      <c r="E379" s="13" t="n"/>
      <c r="F379" s="13" t="n"/>
      <c r="G379" s="14">
        <f>IF(D379="","",IF(C379="Buy",D379*E379+F379,D379*E379-F379))</f>
        <v/>
      </c>
      <c r="H379" s="11" t="n"/>
    </row>
    <row r="380">
      <c r="A380" s="10" t="n"/>
      <c r="B380" s="11" t="n"/>
      <c r="C380" s="11" t="n"/>
      <c r="D380" s="12" t="n"/>
      <c r="E380" s="13" t="n"/>
      <c r="F380" s="13" t="n"/>
      <c r="G380" s="14">
        <f>IF(D380="","",IF(C380="Buy",D380*E380+F380,D380*E380-F380))</f>
        <v/>
      </c>
      <c r="H380" s="11" t="n"/>
    </row>
    <row r="381">
      <c r="A381" s="10" t="n"/>
      <c r="B381" s="11" t="n"/>
      <c r="C381" s="11" t="n"/>
      <c r="D381" s="12" t="n"/>
      <c r="E381" s="13" t="n"/>
      <c r="F381" s="13" t="n"/>
      <c r="G381" s="14">
        <f>IF(D381="","",IF(C381="Buy",D381*E381+F381,D381*E381-F381))</f>
        <v/>
      </c>
      <c r="H381" s="11" t="n"/>
    </row>
    <row r="382">
      <c r="A382" s="10" t="n"/>
      <c r="B382" s="11" t="n"/>
      <c r="C382" s="11" t="n"/>
      <c r="D382" s="12" t="n"/>
      <c r="E382" s="13" t="n"/>
      <c r="F382" s="13" t="n"/>
      <c r="G382" s="14">
        <f>IF(D382="","",IF(C382="Buy",D382*E382+F382,D382*E382-F382))</f>
        <v/>
      </c>
      <c r="H382" s="11" t="n"/>
    </row>
    <row r="383">
      <c r="A383" s="10" t="n"/>
      <c r="B383" s="11" t="n"/>
      <c r="C383" s="11" t="n"/>
      <c r="D383" s="12" t="n"/>
      <c r="E383" s="13" t="n"/>
      <c r="F383" s="13" t="n"/>
      <c r="G383" s="14">
        <f>IF(D383="","",IF(C383="Buy",D383*E383+F383,D383*E383-F383))</f>
        <v/>
      </c>
      <c r="H383" s="11" t="n"/>
    </row>
    <row r="384">
      <c r="A384" s="10" t="n"/>
      <c r="B384" s="11" t="n"/>
      <c r="C384" s="11" t="n"/>
      <c r="D384" s="12" t="n"/>
      <c r="E384" s="13" t="n"/>
      <c r="F384" s="13" t="n"/>
      <c r="G384" s="14">
        <f>IF(D384="","",IF(C384="Buy",D384*E384+F384,D384*E384-F384))</f>
        <v/>
      </c>
      <c r="H384" s="11" t="n"/>
    </row>
    <row r="385">
      <c r="A385" s="10" t="n"/>
      <c r="B385" s="11" t="n"/>
      <c r="C385" s="11" t="n"/>
      <c r="D385" s="12" t="n"/>
      <c r="E385" s="13" t="n"/>
      <c r="F385" s="13" t="n"/>
      <c r="G385" s="14">
        <f>IF(D385="","",IF(C385="Buy",D385*E385+F385,D385*E385-F385))</f>
        <v/>
      </c>
      <c r="H385" s="11" t="n"/>
    </row>
    <row r="386">
      <c r="A386" s="10" t="n"/>
      <c r="B386" s="11" t="n"/>
      <c r="C386" s="11" t="n"/>
      <c r="D386" s="12" t="n"/>
      <c r="E386" s="13" t="n"/>
      <c r="F386" s="13" t="n"/>
      <c r="G386" s="14">
        <f>IF(D386="","",IF(C386="Buy",D386*E386+F386,D386*E386-F386))</f>
        <v/>
      </c>
      <c r="H386" s="11" t="n"/>
    </row>
    <row r="387">
      <c r="A387" s="10" t="n"/>
      <c r="B387" s="11" t="n"/>
      <c r="C387" s="11" t="n"/>
      <c r="D387" s="12" t="n"/>
      <c r="E387" s="13" t="n"/>
      <c r="F387" s="13" t="n"/>
      <c r="G387" s="14">
        <f>IF(D387="","",IF(C387="Buy",D387*E387+F387,D387*E387-F387))</f>
        <v/>
      </c>
      <c r="H387" s="11" t="n"/>
    </row>
    <row r="388">
      <c r="A388" s="10" t="n"/>
      <c r="B388" s="11" t="n"/>
      <c r="C388" s="11" t="n"/>
      <c r="D388" s="12" t="n"/>
      <c r="E388" s="13" t="n"/>
      <c r="F388" s="13" t="n"/>
      <c r="G388" s="14">
        <f>IF(D388="","",IF(C388="Buy",D388*E388+F388,D388*E388-F388))</f>
        <v/>
      </c>
      <c r="H388" s="11" t="n"/>
    </row>
    <row r="389">
      <c r="A389" s="10" t="n"/>
      <c r="B389" s="11" t="n"/>
      <c r="C389" s="11" t="n"/>
      <c r="D389" s="12" t="n"/>
      <c r="E389" s="13" t="n"/>
      <c r="F389" s="13" t="n"/>
      <c r="G389" s="14">
        <f>IF(D389="","",IF(C389="Buy",D389*E389+F389,D389*E389-F389))</f>
        <v/>
      </c>
      <c r="H389" s="11" t="n"/>
    </row>
    <row r="390">
      <c r="A390" s="10" t="n"/>
      <c r="B390" s="11" t="n"/>
      <c r="C390" s="11" t="n"/>
      <c r="D390" s="12" t="n"/>
      <c r="E390" s="13" t="n"/>
      <c r="F390" s="13" t="n"/>
      <c r="G390" s="14">
        <f>IF(D390="","",IF(C390="Buy",D390*E390+F390,D390*E390-F390))</f>
        <v/>
      </c>
      <c r="H390" s="11" t="n"/>
    </row>
    <row r="391">
      <c r="A391" s="10" t="n"/>
      <c r="B391" s="11" t="n"/>
      <c r="C391" s="11" t="n"/>
      <c r="D391" s="12" t="n"/>
      <c r="E391" s="13" t="n"/>
      <c r="F391" s="13" t="n"/>
      <c r="G391" s="14">
        <f>IF(D391="","",IF(C391="Buy",D391*E391+F391,D391*E391-F391))</f>
        <v/>
      </c>
      <c r="H391" s="11" t="n"/>
    </row>
    <row r="392">
      <c r="A392" s="10" t="n"/>
      <c r="B392" s="11" t="n"/>
      <c r="C392" s="11" t="n"/>
      <c r="D392" s="12" t="n"/>
      <c r="E392" s="13" t="n"/>
      <c r="F392" s="13" t="n"/>
      <c r="G392" s="14">
        <f>IF(D392="","",IF(C392="Buy",D392*E392+F392,D392*E392-F392))</f>
        <v/>
      </c>
      <c r="H392" s="11" t="n"/>
    </row>
    <row r="393">
      <c r="A393" s="10" t="n"/>
      <c r="B393" s="11" t="n"/>
      <c r="C393" s="11" t="n"/>
      <c r="D393" s="12" t="n"/>
      <c r="E393" s="13" t="n"/>
      <c r="F393" s="13" t="n"/>
      <c r="G393" s="14">
        <f>IF(D393="","",IF(C393="Buy",D393*E393+F393,D393*E393-F393))</f>
        <v/>
      </c>
      <c r="H393" s="11" t="n"/>
    </row>
    <row r="394">
      <c r="A394" s="10" t="n"/>
      <c r="B394" s="11" t="n"/>
      <c r="C394" s="11" t="n"/>
      <c r="D394" s="12" t="n"/>
      <c r="E394" s="13" t="n"/>
      <c r="F394" s="13" t="n"/>
      <c r="G394" s="14">
        <f>IF(D394="","",IF(C394="Buy",D394*E394+F394,D394*E394-F394))</f>
        <v/>
      </c>
      <c r="H394" s="11" t="n"/>
    </row>
    <row r="395">
      <c r="A395" s="10" t="n"/>
      <c r="B395" s="11" t="n"/>
      <c r="C395" s="11" t="n"/>
      <c r="D395" s="12" t="n"/>
      <c r="E395" s="13" t="n"/>
      <c r="F395" s="13" t="n"/>
      <c r="G395" s="14">
        <f>IF(D395="","",IF(C395="Buy",D395*E395+F395,D395*E395-F395))</f>
        <v/>
      </c>
      <c r="H395" s="11" t="n"/>
    </row>
    <row r="396">
      <c r="A396" s="10" t="n"/>
      <c r="B396" s="11" t="n"/>
      <c r="C396" s="11" t="n"/>
      <c r="D396" s="12" t="n"/>
      <c r="E396" s="13" t="n"/>
      <c r="F396" s="13" t="n"/>
      <c r="G396" s="14">
        <f>IF(D396="","",IF(C396="Buy",D396*E396+F396,D396*E396-F396))</f>
        <v/>
      </c>
      <c r="H396" s="11" t="n"/>
    </row>
    <row r="397">
      <c r="A397" s="10" t="n"/>
      <c r="B397" s="11" t="n"/>
      <c r="C397" s="11" t="n"/>
      <c r="D397" s="12" t="n"/>
      <c r="E397" s="13" t="n"/>
      <c r="F397" s="13" t="n"/>
      <c r="G397" s="14">
        <f>IF(D397="","",IF(C397="Buy",D397*E397+F397,D397*E397-F397))</f>
        <v/>
      </c>
      <c r="H397" s="11" t="n"/>
    </row>
    <row r="398">
      <c r="A398" s="10" t="n"/>
      <c r="B398" s="11" t="n"/>
      <c r="C398" s="11" t="n"/>
      <c r="D398" s="12" t="n"/>
      <c r="E398" s="13" t="n"/>
      <c r="F398" s="13" t="n"/>
      <c r="G398" s="14">
        <f>IF(D398="","",IF(C398="Buy",D398*E398+F398,D398*E398-F398))</f>
        <v/>
      </c>
      <c r="H398" s="11" t="n"/>
    </row>
    <row r="399">
      <c r="A399" s="10" t="n"/>
      <c r="B399" s="11" t="n"/>
      <c r="C399" s="11" t="n"/>
      <c r="D399" s="12" t="n"/>
      <c r="E399" s="13" t="n"/>
      <c r="F399" s="13" t="n"/>
      <c r="G399" s="14">
        <f>IF(D399="","",IF(C399="Buy",D399*E399+F399,D399*E399-F399))</f>
        <v/>
      </c>
      <c r="H399" s="11" t="n"/>
    </row>
    <row r="400">
      <c r="A400" s="10" t="n"/>
      <c r="B400" s="11" t="n"/>
      <c r="C400" s="11" t="n"/>
      <c r="D400" s="12" t="n"/>
      <c r="E400" s="13" t="n"/>
      <c r="F400" s="13" t="n"/>
      <c r="G400" s="14">
        <f>IF(D400="","",IF(C400="Buy",D400*E400+F400,D400*E400-F400))</f>
        <v/>
      </c>
      <c r="H400" s="11" t="n"/>
    </row>
    <row r="401">
      <c r="A401" s="10" t="n"/>
      <c r="B401" s="11" t="n"/>
      <c r="C401" s="11" t="n"/>
      <c r="D401" s="12" t="n"/>
      <c r="E401" s="13" t="n"/>
      <c r="F401" s="13" t="n"/>
      <c r="G401" s="14">
        <f>IF(D401="","",IF(C401="Buy",D401*E401+F401,D401*E401-F401))</f>
        <v/>
      </c>
      <c r="H401" s="11" t="n"/>
    </row>
    <row r="402">
      <c r="A402" s="10" t="n"/>
      <c r="B402" s="11" t="n"/>
      <c r="C402" s="11" t="n"/>
      <c r="D402" s="12" t="n"/>
      <c r="E402" s="13" t="n"/>
      <c r="F402" s="13" t="n"/>
      <c r="G402" s="14">
        <f>IF(D402="","",IF(C402="Buy",D402*E402+F402,D402*E402-F402))</f>
        <v/>
      </c>
      <c r="H402" s="11" t="n"/>
    </row>
    <row r="403">
      <c r="A403" s="10" t="n"/>
      <c r="B403" s="11" t="n"/>
      <c r="C403" s="11" t="n"/>
      <c r="D403" s="12" t="n"/>
      <c r="E403" s="13" t="n"/>
      <c r="F403" s="13" t="n"/>
      <c r="G403" s="14">
        <f>IF(D403="","",IF(C403="Buy",D403*E403+F403,D403*E403-F403))</f>
        <v/>
      </c>
      <c r="H403" s="11" t="n"/>
    </row>
    <row r="404">
      <c r="A404" s="10" t="n"/>
      <c r="B404" s="11" t="n"/>
      <c r="C404" s="11" t="n"/>
      <c r="D404" s="12" t="n"/>
      <c r="E404" s="13" t="n"/>
      <c r="F404" s="13" t="n"/>
      <c r="G404" s="14">
        <f>IF(D404="","",IF(C404="Buy",D404*E404+F404,D404*E404-F404))</f>
        <v/>
      </c>
      <c r="H404" s="11" t="n"/>
    </row>
    <row r="405">
      <c r="A405" s="10" t="n"/>
      <c r="B405" s="11" t="n"/>
      <c r="C405" s="11" t="n"/>
      <c r="D405" s="12" t="n"/>
      <c r="E405" s="13" t="n"/>
      <c r="F405" s="13" t="n"/>
      <c r="G405" s="14">
        <f>IF(D405="","",IF(C405="Buy",D405*E405+F405,D405*E405-F405))</f>
        <v/>
      </c>
      <c r="H405" s="11" t="n"/>
    </row>
    <row r="406">
      <c r="A406" s="10" t="n"/>
      <c r="B406" s="11" t="n"/>
      <c r="C406" s="11" t="n"/>
      <c r="D406" s="12" t="n"/>
      <c r="E406" s="13" t="n"/>
      <c r="F406" s="13" t="n"/>
      <c r="G406" s="14">
        <f>IF(D406="","",IF(C406="Buy",D406*E406+F406,D406*E406-F406))</f>
        <v/>
      </c>
      <c r="H406" s="11" t="n"/>
    </row>
    <row r="407">
      <c r="A407" s="10" t="n"/>
      <c r="B407" s="11" t="n"/>
      <c r="C407" s="11" t="n"/>
      <c r="D407" s="12" t="n"/>
      <c r="E407" s="13" t="n"/>
      <c r="F407" s="13" t="n"/>
      <c r="G407" s="14">
        <f>IF(D407="","",IF(C407="Buy",D407*E407+F407,D407*E407-F407))</f>
        <v/>
      </c>
      <c r="H407" s="11" t="n"/>
    </row>
    <row r="408">
      <c r="A408" s="10" t="n"/>
      <c r="B408" s="11" t="n"/>
      <c r="C408" s="11" t="n"/>
      <c r="D408" s="12" t="n"/>
      <c r="E408" s="13" t="n"/>
      <c r="F408" s="13" t="n"/>
      <c r="G408" s="14">
        <f>IF(D408="","",IF(C408="Buy",D408*E408+F408,D408*E408-F408))</f>
        <v/>
      </c>
      <c r="H408" s="11" t="n"/>
    </row>
    <row r="409">
      <c r="A409" s="10" t="n"/>
      <c r="B409" s="11" t="n"/>
      <c r="C409" s="11" t="n"/>
      <c r="D409" s="12" t="n"/>
      <c r="E409" s="13" t="n"/>
      <c r="F409" s="13" t="n"/>
      <c r="G409" s="14">
        <f>IF(D409="","",IF(C409="Buy",D409*E409+F409,D409*E409-F409))</f>
        <v/>
      </c>
      <c r="H409" s="11" t="n"/>
    </row>
    <row r="410">
      <c r="A410" s="10" t="n"/>
      <c r="B410" s="11" t="n"/>
      <c r="C410" s="11" t="n"/>
      <c r="D410" s="12" t="n"/>
      <c r="E410" s="13" t="n"/>
      <c r="F410" s="13" t="n"/>
      <c r="G410" s="14">
        <f>IF(D410="","",IF(C410="Buy",D410*E410+F410,D410*E410-F410))</f>
        <v/>
      </c>
      <c r="H410" s="11" t="n"/>
    </row>
    <row r="411">
      <c r="A411" s="10" t="n"/>
      <c r="B411" s="11" t="n"/>
      <c r="C411" s="11" t="n"/>
      <c r="D411" s="12" t="n"/>
      <c r="E411" s="13" t="n"/>
      <c r="F411" s="13" t="n"/>
      <c r="G411" s="14">
        <f>IF(D411="","",IF(C411="Buy",D411*E411+F411,D411*E411-F411))</f>
        <v/>
      </c>
      <c r="H411" s="11" t="n"/>
    </row>
    <row r="412">
      <c r="A412" s="10" t="n"/>
      <c r="B412" s="11" t="n"/>
      <c r="C412" s="11" t="n"/>
      <c r="D412" s="12" t="n"/>
      <c r="E412" s="13" t="n"/>
      <c r="F412" s="13" t="n"/>
      <c r="G412" s="14">
        <f>IF(D412="","",IF(C412="Buy",D412*E412+F412,D412*E412-F412))</f>
        <v/>
      </c>
      <c r="H412" s="11" t="n"/>
    </row>
    <row r="413">
      <c r="A413" s="10" t="n"/>
      <c r="B413" s="11" t="n"/>
      <c r="C413" s="11" t="n"/>
      <c r="D413" s="12" t="n"/>
      <c r="E413" s="13" t="n"/>
      <c r="F413" s="13" t="n"/>
      <c r="G413" s="14">
        <f>IF(D413="","",IF(C413="Buy",D413*E413+F413,D413*E413-F413))</f>
        <v/>
      </c>
      <c r="H413" s="11" t="n"/>
    </row>
    <row r="414">
      <c r="A414" s="10" t="n"/>
      <c r="B414" s="11" t="n"/>
      <c r="C414" s="11" t="n"/>
      <c r="D414" s="12" t="n"/>
      <c r="E414" s="13" t="n"/>
      <c r="F414" s="13" t="n"/>
      <c r="G414" s="14">
        <f>IF(D414="","",IF(C414="Buy",D414*E414+F414,D414*E414-F414))</f>
        <v/>
      </c>
      <c r="H414" s="11" t="n"/>
    </row>
    <row r="415">
      <c r="A415" s="10" t="n"/>
      <c r="B415" s="11" t="n"/>
      <c r="C415" s="11" t="n"/>
      <c r="D415" s="12" t="n"/>
      <c r="E415" s="13" t="n"/>
      <c r="F415" s="13" t="n"/>
      <c r="G415" s="14">
        <f>IF(D415="","",IF(C415="Buy",D415*E415+F415,D415*E415-F415))</f>
        <v/>
      </c>
      <c r="H415" s="11" t="n"/>
    </row>
    <row r="416">
      <c r="A416" s="10" t="n"/>
      <c r="B416" s="11" t="n"/>
      <c r="C416" s="11" t="n"/>
      <c r="D416" s="12" t="n"/>
      <c r="E416" s="13" t="n"/>
      <c r="F416" s="13" t="n"/>
      <c r="G416" s="14">
        <f>IF(D416="","",IF(C416="Buy",D416*E416+F416,D416*E416-F416))</f>
        <v/>
      </c>
      <c r="H416" s="11" t="n"/>
    </row>
    <row r="417">
      <c r="A417" s="10" t="n"/>
      <c r="B417" s="11" t="n"/>
      <c r="C417" s="11" t="n"/>
      <c r="D417" s="12" t="n"/>
      <c r="E417" s="13" t="n"/>
      <c r="F417" s="13" t="n"/>
      <c r="G417" s="14">
        <f>IF(D417="","",IF(C417="Buy",D417*E417+F417,D417*E417-F417))</f>
        <v/>
      </c>
      <c r="H417" s="11" t="n"/>
    </row>
    <row r="418">
      <c r="A418" s="10" t="n"/>
      <c r="B418" s="11" t="n"/>
      <c r="C418" s="11" t="n"/>
      <c r="D418" s="12" t="n"/>
      <c r="E418" s="13" t="n"/>
      <c r="F418" s="13" t="n"/>
      <c r="G418" s="14">
        <f>IF(D418="","",IF(C418="Buy",D418*E418+F418,D418*E418-F418))</f>
        <v/>
      </c>
      <c r="H418" s="11" t="n"/>
    </row>
    <row r="419">
      <c r="A419" s="10" t="n"/>
      <c r="B419" s="11" t="n"/>
      <c r="C419" s="11" t="n"/>
      <c r="D419" s="12" t="n"/>
      <c r="E419" s="13" t="n"/>
      <c r="F419" s="13" t="n"/>
      <c r="G419" s="14">
        <f>IF(D419="","",IF(C419="Buy",D419*E419+F419,D419*E419-F419))</f>
        <v/>
      </c>
      <c r="H419" s="11" t="n"/>
    </row>
    <row r="420">
      <c r="A420" s="10" t="n"/>
      <c r="B420" s="11" t="n"/>
      <c r="C420" s="11" t="n"/>
      <c r="D420" s="12" t="n"/>
      <c r="E420" s="13" t="n"/>
      <c r="F420" s="13" t="n"/>
      <c r="G420" s="14">
        <f>IF(D420="","",IF(C420="Buy",D420*E420+F420,D420*E420-F420))</f>
        <v/>
      </c>
      <c r="H420" s="11" t="n"/>
    </row>
    <row r="421">
      <c r="A421" s="10" t="n"/>
      <c r="B421" s="11" t="n"/>
      <c r="C421" s="11" t="n"/>
      <c r="D421" s="12" t="n"/>
      <c r="E421" s="13" t="n"/>
      <c r="F421" s="13" t="n"/>
      <c r="G421" s="14">
        <f>IF(D421="","",IF(C421="Buy",D421*E421+F421,D421*E421-F421))</f>
        <v/>
      </c>
      <c r="H421" s="11" t="n"/>
    </row>
    <row r="422">
      <c r="A422" s="10" t="n"/>
      <c r="B422" s="11" t="n"/>
      <c r="C422" s="11" t="n"/>
      <c r="D422" s="12" t="n"/>
      <c r="E422" s="13" t="n"/>
      <c r="F422" s="13" t="n"/>
      <c r="G422" s="14">
        <f>IF(D422="","",IF(C422="Buy",D422*E422+F422,D422*E422-F422))</f>
        <v/>
      </c>
      <c r="H422" s="11" t="n"/>
    </row>
    <row r="423">
      <c r="A423" s="10" t="n"/>
      <c r="B423" s="11" t="n"/>
      <c r="C423" s="11" t="n"/>
      <c r="D423" s="12" t="n"/>
      <c r="E423" s="13" t="n"/>
      <c r="F423" s="13" t="n"/>
      <c r="G423" s="14">
        <f>IF(D423="","",IF(C423="Buy",D423*E423+F423,D423*E423-F423))</f>
        <v/>
      </c>
      <c r="H423" s="11" t="n"/>
    </row>
    <row r="424">
      <c r="A424" s="10" t="n"/>
      <c r="B424" s="11" t="n"/>
      <c r="C424" s="11" t="n"/>
      <c r="D424" s="12" t="n"/>
      <c r="E424" s="13" t="n"/>
      <c r="F424" s="13" t="n"/>
      <c r="G424" s="14">
        <f>IF(D424="","",IF(C424="Buy",D424*E424+F424,D424*E424-F424))</f>
        <v/>
      </c>
      <c r="H424" s="11" t="n"/>
    </row>
    <row r="425">
      <c r="A425" s="10" t="n"/>
      <c r="B425" s="11" t="n"/>
      <c r="C425" s="11" t="n"/>
      <c r="D425" s="12" t="n"/>
      <c r="E425" s="13" t="n"/>
      <c r="F425" s="13" t="n"/>
      <c r="G425" s="14">
        <f>IF(D425="","",IF(C425="Buy",D425*E425+F425,D425*E425-F425))</f>
        <v/>
      </c>
      <c r="H425" s="11" t="n"/>
    </row>
    <row r="426">
      <c r="A426" s="10" t="n"/>
      <c r="B426" s="11" t="n"/>
      <c r="C426" s="11" t="n"/>
      <c r="D426" s="12" t="n"/>
      <c r="E426" s="13" t="n"/>
      <c r="F426" s="13" t="n"/>
      <c r="G426" s="14">
        <f>IF(D426="","",IF(C426="Buy",D426*E426+F426,D426*E426-F426))</f>
        <v/>
      </c>
      <c r="H426" s="11" t="n"/>
    </row>
    <row r="427">
      <c r="A427" s="10" t="n"/>
      <c r="B427" s="11" t="n"/>
      <c r="C427" s="11" t="n"/>
      <c r="D427" s="12" t="n"/>
      <c r="E427" s="13" t="n"/>
      <c r="F427" s="13" t="n"/>
      <c r="G427" s="14">
        <f>IF(D427="","",IF(C427="Buy",D427*E427+F427,D427*E427-F427))</f>
        <v/>
      </c>
      <c r="H427" s="11" t="n"/>
    </row>
    <row r="428">
      <c r="A428" s="10" t="n"/>
      <c r="B428" s="11" t="n"/>
      <c r="C428" s="11" t="n"/>
      <c r="D428" s="12" t="n"/>
      <c r="E428" s="13" t="n"/>
      <c r="F428" s="13" t="n"/>
      <c r="G428" s="14">
        <f>IF(D428="","",IF(C428="Buy",D428*E428+F428,D428*E428-F428))</f>
        <v/>
      </c>
      <c r="H428" s="11" t="n"/>
    </row>
    <row r="429">
      <c r="A429" s="10" t="n"/>
      <c r="B429" s="11" t="n"/>
      <c r="C429" s="11" t="n"/>
      <c r="D429" s="12" t="n"/>
      <c r="E429" s="13" t="n"/>
      <c r="F429" s="13" t="n"/>
      <c r="G429" s="14">
        <f>IF(D429="","",IF(C429="Buy",D429*E429+F429,D429*E429-F429))</f>
        <v/>
      </c>
      <c r="H429" s="11" t="n"/>
    </row>
    <row r="430">
      <c r="A430" s="10" t="n"/>
      <c r="B430" s="11" t="n"/>
      <c r="C430" s="11" t="n"/>
      <c r="D430" s="12" t="n"/>
      <c r="E430" s="13" t="n"/>
      <c r="F430" s="13" t="n"/>
      <c r="G430" s="14">
        <f>IF(D430="","",IF(C430="Buy",D430*E430+F430,D430*E430-F430))</f>
        <v/>
      </c>
      <c r="H430" s="11" t="n"/>
    </row>
    <row r="431">
      <c r="A431" s="10" t="n"/>
      <c r="B431" s="11" t="n"/>
      <c r="C431" s="11" t="n"/>
      <c r="D431" s="12" t="n"/>
      <c r="E431" s="13" t="n"/>
      <c r="F431" s="13" t="n"/>
      <c r="G431" s="14">
        <f>IF(D431="","",IF(C431="Buy",D431*E431+F431,D431*E431-F431))</f>
        <v/>
      </c>
      <c r="H431" s="11" t="n"/>
    </row>
    <row r="432">
      <c r="A432" s="10" t="n"/>
      <c r="B432" s="11" t="n"/>
      <c r="C432" s="11" t="n"/>
      <c r="D432" s="12" t="n"/>
      <c r="E432" s="13" t="n"/>
      <c r="F432" s="13" t="n"/>
      <c r="G432" s="14">
        <f>IF(D432="","",IF(C432="Buy",D432*E432+F432,D432*E432-F432))</f>
        <v/>
      </c>
      <c r="H432" s="11" t="n"/>
    </row>
    <row r="433">
      <c r="A433" s="10" t="n"/>
      <c r="B433" s="11" t="n"/>
      <c r="C433" s="11" t="n"/>
      <c r="D433" s="12" t="n"/>
      <c r="E433" s="13" t="n"/>
      <c r="F433" s="13" t="n"/>
      <c r="G433" s="14">
        <f>IF(D433="","",IF(C433="Buy",D433*E433+F433,D433*E433-F433))</f>
        <v/>
      </c>
      <c r="H433" s="11" t="n"/>
    </row>
    <row r="434">
      <c r="A434" s="10" t="n"/>
      <c r="B434" s="11" t="n"/>
      <c r="C434" s="11" t="n"/>
      <c r="D434" s="12" t="n"/>
      <c r="E434" s="13" t="n"/>
      <c r="F434" s="13" t="n"/>
      <c r="G434" s="14">
        <f>IF(D434="","",IF(C434="Buy",D434*E434+F434,D434*E434-F434))</f>
        <v/>
      </c>
      <c r="H434" s="11" t="n"/>
    </row>
    <row r="435">
      <c r="A435" s="10" t="n"/>
      <c r="B435" s="11" t="n"/>
      <c r="C435" s="11" t="n"/>
      <c r="D435" s="12" t="n"/>
      <c r="E435" s="13" t="n"/>
      <c r="F435" s="13" t="n"/>
      <c r="G435" s="14">
        <f>IF(D435="","",IF(C435="Buy",D435*E435+F435,D435*E435-F435))</f>
        <v/>
      </c>
      <c r="H435" s="11" t="n"/>
    </row>
    <row r="436">
      <c r="A436" s="10" t="n"/>
      <c r="B436" s="11" t="n"/>
      <c r="C436" s="11" t="n"/>
      <c r="D436" s="12" t="n"/>
      <c r="E436" s="13" t="n"/>
      <c r="F436" s="13" t="n"/>
      <c r="G436" s="14">
        <f>IF(D436="","",IF(C436="Buy",D436*E436+F436,D436*E436-F436))</f>
        <v/>
      </c>
      <c r="H436" s="11" t="n"/>
    </row>
    <row r="437">
      <c r="A437" s="10" t="n"/>
      <c r="B437" s="11" t="n"/>
      <c r="C437" s="11" t="n"/>
      <c r="D437" s="12" t="n"/>
      <c r="E437" s="13" t="n"/>
      <c r="F437" s="13" t="n"/>
      <c r="G437" s="14">
        <f>IF(D437="","",IF(C437="Buy",D437*E437+F437,D437*E437-F437))</f>
        <v/>
      </c>
      <c r="H437" s="11" t="n"/>
    </row>
    <row r="438">
      <c r="A438" s="10" t="n"/>
      <c r="B438" s="11" t="n"/>
      <c r="C438" s="11" t="n"/>
      <c r="D438" s="12" t="n"/>
      <c r="E438" s="13" t="n"/>
      <c r="F438" s="13" t="n"/>
      <c r="G438" s="14">
        <f>IF(D438="","",IF(C438="Buy",D438*E438+F438,D438*E438-F438))</f>
        <v/>
      </c>
      <c r="H438" s="11" t="n"/>
    </row>
    <row r="439">
      <c r="A439" s="10" t="n"/>
      <c r="B439" s="11" t="n"/>
      <c r="C439" s="11" t="n"/>
      <c r="D439" s="12" t="n"/>
      <c r="E439" s="13" t="n"/>
      <c r="F439" s="13" t="n"/>
      <c r="G439" s="14">
        <f>IF(D439="","",IF(C439="Buy",D439*E439+F439,D439*E439-F439))</f>
        <v/>
      </c>
      <c r="H439" s="11" t="n"/>
    </row>
    <row r="440">
      <c r="A440" s="10" t="n"/>
      <c r="B440" s="11" t="n"/>
      <c r="C440" s="11" t="n"/>
      <c r="D440" s="12" t="n"/>
      <c r="E440" s="13" t="n"/>
      <c r="F440" s="13" t="n"/>
      <c r="G440" s="14">
        <f>IF(D440="","",IF(C440="Buy",D440*E440+F440,D440*E440-F440))</f>
        <v/>
      </c>
      <c r="H440" s="11" t="n"/>
    </row>
    <row r="441">
      <c r="A441" s="10" t="n"/>
      <c r="B441" s="11" t="n"/>
      <c r="C441" s="11" t="n"/>
      <c r="D441" s="12" t="n"/>
      <c r="E441" s="13" t="n"/>
      <c r="F441" s="13" t="n"/>
      <c r="G441" s="14">
        <f>IF(D441="","",IF(C441="Buy",D441*E441+F441,D441*E441-F441))</f>
        <v/>
      </c>
      <c r="H441" s="11" t="n"/>
    </row>
    <row r="442">
      <c r="A442" s="10" t="n"/>
      <c r="B442" s="11" t="n"/>
      <c r="C442" s="11" t="n"/>
      <c r="D442" s="12" t="n"/>
      <c r="E442" s="13" t="n"/>
      <c r="F442" s="13" t="n"/>
      <c r="G442" s="14">
        <f>IF(D442="","",IF(C442="Buy",D442*E442+F442,D442*E442-F442))</f>
        <v/>
      </c>
      <c r="H442" s="11" t="n"/>
    </row>
    <row r="443">
      <c r="A443" s="10" t="n"/>
      <c r="B443" s="11" t="n"/>
      <c r="C443" s="11" t="n"/>
      <c r="D443" s="12" t="n"/>
      <c r="E443" s="13" t="n"/>
      <c r="F443" s="13" t="n"/>
      <c r="G443" s="14">
        <f>IF(D443="","",IF(C443="Buy",D443*E443+F443,D443*E443-F443))</f>
        <v/>
      </c>
      <c r="H443" s="11" t="n"/>
    </row>
    <row r="444">
      <c r="A444" s="10" t="n"/>
      <c r="B444" s="11" t="n"/>
      <c r="C444" s="11" t="n"/>
      <c r="D444" s="12" t="n"/>
      <c r="E444" s="13" t="n"/>
      <c r="F444" s="13" t="n"/>
      <c r="G444" s="14">
        <f>IF(D444="","",IF(C444="Buy",D444*E444+F444,D444*E444-F444))</f>
        <v/>
      </c>
      <c r="H444" s="11" t="n"/>
    </row>
    <row r="445">
      <c r="A445" s="10" t="n"/>
      <c r="B445" s="11" t="n"/>
      <c r="C445" s="11" t="n"/>
      <c r="D445" s="12" t="n"/>
      <c r="E445" s="13" t="n"/>
      <c r="F445" s="13" t="n"/>
      <c r="G445" s="14">
        <f>IF(D445="","",IF(C445="Buy",D445*E445+F445,D445*E445-F445))</f>
        <v/>
      </c>
      <c r="H445" s="11" t="n"/>
    </row>
    <row r="446">
      <c r="A446" s="10" t="n"/>
      <c r="B446" s="11" t="n"/>
      <c r="C446" s="11" t="n"/>
      <c r="D446" s="12" t="n"/>
      <c r="E446" s="13" t="n"/>
      <c r="F446" s="13" t="n"/>
      <c r="G446" s="14">
        <f>IF(D446="","",IF(C446="Buy",D446*E446+F446,D446*E446-F446))</f>
        <v/>
      </c>
      <c r="H446" s="11" t="n"/>
    </row>
    <row r="447">
      <c r="A447" s="10" t="n"/>
      <c r="B447" s="11" t="n"/>
      <c r="C447" s="11" t="n"/>
      <c r="D447" s="12" t="n"/>
      <c r="E447" s="13" t="n"/>
      <c r="F447" s="13" t="n"/>
      <c r="G447" s="14">
        <f>IF(D447="","",IF(C447="Buy",D447*E447+F447,D447*E447-F447))</f>
        <v/>
      </c>
      <c r="H447" s="11" t="n"/>
    </row>
    <row r="448">
      <c r="A448" s="10" t="n"/>
      <c r="B448" s="11" t="n"/>
      <c r="C448" s="11" t="n"/>
      <c r="D448" s="12" t="n"/>
      <c r="E448" s="13" t="n"/>
      <c r="F448" s="13" t="n"/>
      <c r="G448" s="14">
        <f>IF(D448="","",IF(C448="Buy",D448*E448+F448,D448*E448-F448))</f>
        <v/>
      </c>
      <c r="H448" s="11" t="n"/>
    </row>
    <row r="449">
      <c r="A449" s="10" t="n"/>
      <c r="B449" s="11" t="n"/>
      <c r="C449" s="11" t="n"/>
      <c r="D449" s="12" t="n"/>
      <c r="E449" s="13" t="n"/>
      <c r="F449" s="13" t="n"/>
      <c r="G449" s="14">
        <f>IF(D449="","",IF(C449="Buy",D449*E449+F449,D449*E449-F449))</f>
        <v/>
      </c>
      <c r="H449" s="11" t="n"/>
    </row>
    <row r="450">
      <c r="A450" s="10" t="n"/>
      <c r="B450" s="11" t="n"/>
      <c r="C450" s="11" t="n"/>
      <c r="D450" s="12" t="n"/>
      <c r="E450" s="13" t="n"/>
      <c r="F450" s="13" t="n"/>
      <c r="G450" s="14">
        <f>IF(D450="","",IF(C450="Buy",D450*E450+F450,D450*E450-F450))</f>
        <v/>
      </c>
      <c r="H450" s="11" t="n"/>
    </row>
    <row r="451">
      <c r="A451" s="10" t="n"/>
      <c r="B451" s="11" t="n"/>
      <c r="C451" s="11" t="n"/>
      <c r="D451" s="12" t="n"/>
      <c r="E451" s="13" t="n"/>
      <c r="F451" s="13" t="n"/>
      <c r="G451" s="14">
        <f>IF(D451="","",IF(C451="Buy",D451*E451+F451,D451*E451-F451))</f>
        <v/>
      </c>
      <c r="H451" s="11" t="n"/>
    </row>
    <row r="452">
      <c r="A452" s="10" t="n"/>
      <c r="B452" s="11" t="n"/>
      <c r="C452" s="11" t="n"/>
      <c r="D452" s="12" t="n"/>
      <c r="E452" s="13" t="n"/>
      <c r="F452" s="13" t="n"/>
      <c r="G452" s="14">
        <f>IF(D452="","",IF(C452="Buy",D452*E452+F452,D452*E452-F452))</f>
        <v/>
      </c>
      <c r="H452" s="11" t="n"/>
    </row>
    <row r="453">
      <c r="A453" s="10" t="n"/>
      <c r="B453" s="11" t="n"/>
      <c r="C453" s="11" t="n"/>
      <c r="D453" s="12" t="n"/>
      <c r="E453" s="13" t="n"/>
      <c r="F453" s="13" t="n"/>
      <c r="G453" s="14">
        <f>IF(D453="","",IF(C453="Buy",D453*E453+F453,D453*E453-F453))</f>
        <v/>
      </c>
      <c r="H453" s="11" t="n"/>
    </row>
    <row r="454">
      <c r="A454" s="10" t="n"/>
      <c r="B454" s="11" t="n"/>
      <c r="C454" s="11" t="n"/>
      <c r="D454" s="12" t="n"/>
      <c r="E454" s="13" t="n"/>
      <c r="F454" s="13" t="n"/>
      <c r="G454" s="14">
        <f>IF(D454="","",IF(C454="Buy",D454*E454+F454,D454*E454-F454))</f>
        <v/>
      </c>
      <c r="H454" s="11" t="n"/>
    </row>
    <row r="455">
      <c r="A455" s="10" t="n"/>
      <c r="B455" s="11" t="n"/>
      <c r="C455" s="11" t="n"/>
      <c r="D455" s="12" t="n"/>
      <c r="E455" s="13" t="n"/>
      <c r="F455" s="13" t="n"/>
      <c r="G455" s="14">
        <f>IF(D455="","",IF(C455="Buy",D455*E455+F455,D455*E455-F455))</f>
        <v/>
      </c>
      <c r="H455" s="11" t="n"/>
    </row>
    <row r="456">
      <c r="A456" s="10" t="n"/>
      <c r="B456" s="11" t="n"/>
      <c r="C456" s="11" t="n"/>
      <c r="D456" s="12" t="n"/>
      <c r="E456" s="13" t="n"/>
      <c r="F456" s="13" t="n"/>
      <c r="G456" s="14">
        <f>IF(D456="","",IF(C456="Buy",D456*E456+F456,D456*E456-F456))</f>
        <v/>
      </c>
      <c r="H456" s="11" t="n"/>
    </row>
    <row r="457">
      <c r="A457" s="10" t="n"/>
      <c r="B457" s="11" t="n"/>
      <c r="C457" s="11" t="n"/>
      <c r="D457" s="12" t="n"/>
      <c r="E457" s="13" t="n"/>
      <c r="F457" s="13" t="n"/>
      <c r="G457" s="14">
        <f>IF(D457="","",IF(C457="Buy",D457*E457+F457,D457*E457-F457))</f>
        <v/>
      </c>
      <c r="H457" s="11" t="n"/>
    </row>
    <row r="458">
      <c r="A458" s="10" t="n"/>
      <c r="B458" s="11" t="n"/>
      <c r="C458" s="11" t="n"/>
      <c r="D458" s="12" t="n"/>
      <c r="E458" s="13" t="n"/>
      <c r="F458" s="13" t="n"/>
      <c r="G458" s="14">
        <f>IF(D458="","",IF(C458="Buy",D458*E458+F458,D458*E458-F458))</f>
        <v/>
      </c>
      <c r="H458" s="11" t="n"/>
    </row>
    <row r="459">
      <c r="A459" s="10" t="n"/>
      <c r="B459" s="11" t="n"/>
      <c r="C459" s="11" t="n"/>
      <c r="D459" s="12" t="n"/>
      <c r="E459" s="13" t="n"/>
      <c r="F459" s="13" t="n"/>
      <c r="G459" s="14">
        <f>IF(D459="","",IF(C459="Buy",D459*E459+F459,D459*E459-F459))</f>
        <v/>
      </c>
      <c r="H459" s="11" t="n"/>
    </row>
    <row r="460">
      <c r="A460" s="10" t="n"/>
      <c r="B460" s="11" t="n"/>
      <c r="C460" s="11" t="n"/>
      <c r="D460" s="12" t="n"/>
      <c r="E460" s="13" t="n"/>
      <c r="F460" s="13" t="n"/>
      <c r="G460" s="14">
        <f>IF(D460="","",IF(C460="Buy",D460*E460+F460,D460*E460-F460))</f>
        <v/>
      </c>
      <c r="H460" s="11" t="n"/>
    </row>
    <row r="461">
      <c r="A461" s="10" t="n"/>
      <c r="B461" s="11" t="n"/>
      <c r="C461" s="11" t="n"/>
      <c r="D461" s="12" t="n"/>
      <c r="E461" s="13" t="n"/>
      <c r="F461" s="13" t="n"/>
      <c r="G461" s="14">
        <f>IF(D461="","",IF(C461="Buy",D461*E461+F461,D461*E461-F461))</f>
        <v/>
      </c>
      <c r="H461" s="11" t="n"/>
    </row>
    <row r="462">
      <c r="A462" s="10" t="n"/>
      <c r="B462" s="11" t="n"/>
      <c r="C462" s="11" t="n"/>
      <c r="D462" s="12" t="n"/>
      <c r="E462" s="13" t="n"/>
      <c r="F462" s="13" t="n"/>
      <c r="G462" s="14">
        <f>IF(D462="","",IF(C462="Buy",D462*E462+F462,D462*E462-F462))</f>
        <v/>
      </c>
      <c r="H462" s="11" t="n"/>
    </row>
    <row r="463">
      <c r="A463" s="10" t="n"/>
      <c r="B463" s="11" t="n"/>
      <c r="C463" s="11" t="n"/>
      <c r="D463" s="12" t="n"/>
      <c r="E463" s="13" t="n"/>
      <c r="F463" s="13" t="n"/>
      <c r="G463" s="14">
        <f>IF(D463="","",IF(C463="Buy",D463*E463+F463,D463*E463-F463))</f>
        <v/>
      </c>
      <c r="H463" s="11" t="n"/>
    </row>
    <row r="464">
      <c r="A464" s="10" t="n"/>
      <c r="B464" s="11" t="n"/>
      <c r="C464" s="11" t="n"/>
      <c r="D464" s="12" t="n"/>
      <c r="E464" s="13" t="n"/>
      <c r="F464" s="13" t="n"/>
      <c r="G464" s="14">
        <f>IF(D464="","",IF(C464="Buy",D464*E464+F464,D464*E464-F464))</f>
        <v/>
      </c>
      <c r="H464" s="11" t="n"/>
    </row>
    <row r="465">
      <c r="A465" s="10" t="n"/>
      <c r="B465" s="11" t="n"/>
      <c r="C465" s="11" t="n"/>
      <c r="D465" s="12" t="n"/>
      <c r="E465" s="13" t="n"/>
      <c r="F465" s="13" t="n"/>
      <c r="G465" s="14">
        <f>IF(D465="","",IF(C465="Buy",D465*E465+F465,D465*E465-F465))</f>
        <v/>
      </c>
      <c r="H465" s="11" t="n"/>
    </row>
    <row r="466">
      <c r="A466" s="10" t="n"/>
      <c r="B466" s="11" t="n"/>
      <c r="C466" s="11" t="n"/>
      <c r="D466" s="12" t="n"/>
      <c r="E466" s="13" t="n"/>
      <c r="F466" s="13" t="n"/>
      <c r="G466" s="14">
        <f>IF(D466="","",IF(C466="Buy",D466*E466+F466,D466*E466-F466))</f>
        <v/>
      </c>
      <c r="H466" s="11" t="n"/>
    </row>
    <row r="467">
      <c r="A467" s="10" t="n"/>
      <c r="B467" s="11" t="n"/>
      <c r="C467" s="11" t="n"/>
      <c r="D467" s="12" t="n"/>
      <c r="E467" s="13" t="n"/>
      <c r="F467" s="13" t="n"/>
      <c r="G467" s="14">
        <f>IF(D467="","",IF(C467="Buy",D467*E467+F467,D467*E467-F467))</f>
        <v/>
      </c>
      <c r="H467" s="11" t="n"/>
    </row>
    <row r="468">
      <c r="A468" s="10" t="n"/>
      <c r="B468" s="11" t="n"/>
      <c r="C468" s="11" t="n"/>
      <c r="D468" s="12" t="n"/>
      <c r="E468" s="13" t="n"/>
      <c r="F468" s="13" t="n"/>
      <c r="G468" s="14">
        <f>IF(D468="","",IF(C468="Buy",D468*E468+F468,D468*E468-F468))</f>
        <v/>
      </c>
      <c r="H468" s="11" t="n"/>
    </row>
    <row r="469">
      <c r="A469" s="10" t="n"/>
      <c r="B469" s="11" t="n"/>
      <c r="C469" s="11" t="n"/>
      <c r="D469" s="12" t="n"/>
      <c r="E469" s="13" t="n"/>
      <c r="F469" s="13" t="n"/>
      <c r="G469" s="14">
        <f>IF(D469="","",IF(C469="Buy",D469*E469+F469,D469*E469-F469))</f>
        <v/>
      </c>
      <c r="H469" s="11" t="n"/>
    </row>
    <row r="470">
      <c r="A470" s="10" t="n"/>
      <c r="B470" s="11" t="n"/>
      <c r="C470" s="11" t="n"/>
      <c r="D470" s="12" t="n"/>
      <c r="E470" s="13" t="n"/>
      <c r="F470" s="13" t="n"/>
      <c r="G470" s="14">
        <f>IF(D470="","",IF(C470="Buy",D470*E470+F470,D470*E470-F470))</f>
        <v/>
      </c>
      <c r="H470" s="11" t="n"/>
    </row>
    <row r="471">
      <c r="A471" s="10" t="n"/>
      <c r="B471" s="11" t="n"/>
      <c r="C471" s="11" t="n"/>
      <c r="D471" s="12" t="n"/>
      <c r="E471" s="13" t="n"/>
      <c r="F471" s="13" t="n"/>
      <c r="G471" s="14">
        <f>IF(D471="","",IF(C471="Buy",D471*E471+F471,D471*E471-F471))</f>
        <v/>
      </c>
      <c r="H471" s="11" t="n"/>
    </row>
    <row r="472">
      <c r="A472" s="10" t="n"/>
      <c r="B472" s="11" t="n"/>
      <c r="C472" s="11" t="n"/>
      <c r="D472" s="12" t="n"/>
      <c r="E472" s="13" t="n"/>
      <c r="F472" s="13" t="n"/>
      <c r="G472" s="14">
        <f>IF(D472="","",IF(C472="Buy",D472*E472+F472,D472*E472-F472))</f>
        <v/>
      </c>
      <c r="H472" s="11" t="n"/>
    </row>
    <row r="473">
      <c r="A473" s="10" t="n"/>
      <c r="B473" s="11" t="n"/>
      <c r="C473" s="11" t="n"/>
      <c r="D473" s="12" t="n"/>
      <c r="E473" s="13" t="n"/>
      <c r="F473" s="13" t="n"/>
      <c r="G473" s="14">
        <f>IF(D473="","",IF(C473="Buy",D473*E473+F473,D473*E473-F473))</f>
        <v/>
      </c>
      <c r="H473" s="11" t="n"/>
    </row>
    <row r="474">
      <c r="A474" s="10" t="n"/>
      <c r="B474" s="11" t="n"/>
      <c r="C474" s="11" t="n"/>
      <c r="D474" s="12" t="n"/>
      <c r="E474" s="13" t="n"/>
      <c r="F474" s="13" t="n"/>
      <c r="G474" s="14">
        <f>IF(D474="","",IF(C474="Buy",D474*E474+F474,D474*E474-F474))</f>
        <v/>
      </c>
      <c r="H474" s="11" t="n"/>
    </row>
    <row r="475">
      <c r="A475" s="10" t="n"/>
      <c r="B475" s="11" t="n"/>
      <c r="C475" s="11" t="n"/>
      <c r="D475" s="12" t="n"/>
      <c r="E475" s="13" t="n"/>
      <c r="F475" s="13" t="n"/>
      <c r="G475" s="14">
        <f>IF(D475="","",IF(C475="Buy",D475*E475+F475,D475*E475-F475))</f>
        <v/>
      </c>
      <c r="H475" s="11" t="n"/>
    </row>
    <row r="476">
      <c r="A476" s="10" t="n"/>
      <c r="B476" s="11" t="n"/>
      <c r="C476" s="11" t="n"/>
      <c r="D476" s="12" t="n"/>
      <c r="E476" s="13" t="n"/>
      <c r="F476" s="13" t="n"/>
      <c r="G476" s="14">
        <f>IF(D476="","",IF(C476="Buy",D476*E476+F476,D476*E476-F476))</f>
        <v/>
      </c>
      <c r="H476" s="11" t="n"/>
    </row>
    <row r="477">
      <c r="A477" s="10" t="n"/>
      <c r="B477" s="11" t="n"/>
      <c r="C477" s="11" t="n"/>
      <c r="D477" s="12" t="n"/>
      <c r="E477" s="13" t="n"/>
      <c r="F477" s="13" t="n"/>
      <c r="G477" s="14">
        <f>IF(D477="","",IF(C477="Buy",D477*E477+F477,D477*E477-F477))</f>
        <v/>
      </c>
      <c r="H477" s="11" t="n"/>
    </row>
    <row r="478">
      <c r="A478" s="10" t="n"/>
      <c r="B478" s="11" t="n"/>
      <c r="C478" s="11" t="n"/>
      <c r="D478" s="12" t="n"/>
      <c r="E478" s="13" t="n"/>
      <c r="F478" s="13" t="n"/>
      <c r="G478" s="14">
        <f>IF(D478="","",IF(C478="Buy",D478*E478+F478,D478*E478-F478))</f>
        <v/>
      </c>
      <c r="H478" s="11" t="n"/>
    </row>
    <row r="479">
      <c r="A479" s="10" t="n"/>
      <c r="B479" s="11" t="n"/>
      <c r="C479" s="11" t="n"/>
      <c r="D479" s="12" t="n"/>
      <c r="E479" s="13" t="n"/>
      <c r="F479" s="13" t="n"/>
      <c r="G479" s="14">
        <f>IF(D479="","",IF(C479="Buy",D479*E479+F479,D479*E479-F479))</f>
        <v/>
      </c>
      <c r="H479" s="11" t="n"/>
    </row>
    <row r="480">
      <c r="A480" s="10" t="n"/>
      <c r="B480" s="11" t="n"/>
      <c r="C480" s="11" t="n"/>
      <c r="D480" s="12" t="n"/>
      <c r="E480" s="13" t="n"/>
      <c r="F480" s="13" t="n"/>
      <c r="G480" s="14">
        <f>IF(D480="","",IF(C480="Buy",D480*E480+F480,D480*E480-F480))</f>
        <v/>
      </c>
      <c r="H480" s="11" t="n"/>
    </row>
    <row r="481">
      <c r="A481" s="10" t="n"/>
      <c r="B481" s="11" t="n"/>
      <c r="C481" s="11" t="n"/>
      <c r="D481" s="12" t="n"/>
      <c r="E481" s="13" t="n"/>
      <c r="F481" s="13" t="n"/>
      <c r="G481" s="14">
        <f>IF(D481="","",IF(C481="Buy",D481*E481+F481,D481*E481-F481))</f>
        <v/>
      </c>
      <c r="H481" s="11" t="n"/>
    </row>
    <row r="482">
      <c r="A482" s="10" t="n"/>
      <c r="B482" s="11" t="n"/>
      <c r="C482" s="11" t="n"/>
      <c r="D482" s="12" t="n"/>
      <c r="E482" s="13" t="n"/>
      <c r="F482" s="13" t="n"/>
      <c r="G482" s="14">
        <f>IF(D482="","",IF(C482="Buy",D482*E482+F482,D482*E482-F482))</f>
        <v/>
      </c>
      <c r="H482" s="11" t="n"/>
    </row>
    <row r="483">
      <c r="A483" s="10" t="n"/>
      <c r="B483" s="11" t="n"/>
      <c r="C483" s="11" t="n"/>
      <c r="D483" s="12" t="n"/>
      <c r="E483" s="13" t="n"/>
      <c r="F483" s="13" t="n"/>
      <c r="G483" s="14">
        <f>IF(D483="","",IF(C483="Buy",D483*E483+F483,D483*E483-F483))</f>
        <v/>
      </c>
      <c r="H483" s="11" t="n"/>
    </row>
    <row r="484">
      <c r="A484" s="10" t="n"/>
      <c r="B484" s="11" t="n"/>
      <c r="C484" s="11" t="n"/>
      <c r="D484" s="12" t="n"/>
      <c r="E484" s="13" t="n"/>
      <c r="F484" s="13" t="n"/>
      <c r="G484" s="14">
        <f>IF(D484="","",IF(C484="Buy",D484*E484+F484,D484*E484-F484))</f>
        <v/>
      </c>
      <c r="H484" s="11" t="n"/>
    </row>
    <row r="485">
      <c r="A485" s="10" t="n"/>
      <c r="B485" s="11" t="n"/>
      <c r="C485" s="11" t="n"/>
      <c r="D485" s="12" t="n"/>
      <c r="E485" s="13" t="n"/>
      <c r="F485" s="13" t="n"/>
      <c r="G485" s="14">
        <f>IF(D485="","",IF(C485="Buy",D485*E485+F485,D485*E485-F485))</f>
        <v/>
      </c>
      <c r="H485" s="11" t="n"/>
    </row>
    <row r="486">
      <c r="A486" s="10" t="n"/>
      <c r="B486" s="11" t="n"/>
      <c r="C486" s="11" t="n"/>
      <c r="D486" s="12" t="n"/>
      <c r="E486" s="13" t="n"/>
      <c r="F486" s="13" t="n"/>
      <c r="G486" s="14">
        <f>IF(D486="","",IF(C486="Buy",D486*E486+F486,D486*E486-F486))</f>
        <v/>
      </c>
      <c r="H486" s="11" t="n"/>
    </row>
    <row r="487">
      <c r="A487" s="10" t="n"/>
      <c r="B487" s="11" t="n"/>
      <c r="C487" s="11" t="n"/>
      <c r="D487" s="12" t="n"/>
      <c r="E487" s="13" t="n"/>
      <c r="F487" s="13" t="n"/>
      <c r="G487" s="14">
        <f>IF(D487="","",IF(C487="Buy",D487*E487+F487,D487*E487-F487))</f>
        <v/>
      </c>
      <c r="H487" s="11" t="n"/>
    </row>
    <row r="488">
      <c r="A488" s="10" t="n"/>
      <c r="B488" s="11" t="n"/>
      <c r="C488" s="11" t="n"/>
      <c r="D488" s="12" t="n"/>
      <c r="E488" s="13" t="n"/>
      <c r="F488" s="13" t="n"/>
      <c r="G488" s="14">
        <f>IF(D488="","",IF(C488="Buy",D488*E488+F488,D488*E488-F488))</f>
        <v/>
      </c>
      <c r="H488" s="11" t="n"/>
    </row>
    <row r="489">
      <c r="A489" s="10" t="n"/>
      <c r="B489" s="11" t="n"/>
      <c r="C489" s="11" t="n"/>
      <c r="D489" s="12" t="n"/>
      <c r="E489" s="13" t="n"/>
      <c r="F489" s="13" t="n"/>
      <c r="G489" s="14">
        <f>IF(D489="","",IF(C489="Buy",D489*E489+F489,D489*E489-F489))</f>
        <v/>
      </c>
      <c r="H489" s="11" t="n"/>
    </row>
    <row r="490">
      <c r="A490" s="10" t="n"/>
      <c r="B490" s="11" t="n"/>
      <c r="C490" s="11" t="n"/>
      <c r="D490" s="12" t="n"/>
      <c r="E490" s="13" t="n"/>
      <c r="F490" s="13" t="n"/>
      <c r="G490" s="14">
        <f>IF(D490="","",IF(C490="Buy",D490*E490+F490,D490*E490-F490))</f>
        <v/>
      </c>
      <c r="H490" s="11" t="n"/>
    </row>
    <row r="491">
      <c r="A491" s="10" t="n"/>
      <c r="B491" s="11" t="n"/>
      <c r="C491" s="11" t="n"/>
      <c r="D491" s="12" t="n"/>
      <c r="E491" s="13" t="n"/>
      <c r="F491" s="13" t="n"/>
      <c r="G491" s="14">
        <f>IF(D491="","",IF(C491="Buy",D491*E491+F491,D491*E491-F491))</f>
        <v/>
      </c>
      <c r="H491" s="11" t="n"/>
    </row>
    <row r="492">
      <c r="A492" s="10" t="n"/>
      <c r="B492" s="11" t="n"/>
      <c r="C492" s="11" t="n"/>
      <c r="D492" s="12" t="n"/>
      <c r="E492" s="13" t="n"/>
      <c r="F492" s="13" t="n"/>
      <c r="G492" s="14">
        <f>IF(D492="","",IF(C492="Buy",D492*E492+F492,D492*E492-F492))</f>
        <v/>
      </c>
      <c r="H492" s="11" t="n"/>
    </row>
    <row r="493">
      <c r="A493" s="10" t="n"/>
      <c r="B493" s="11" t="n"/>
      <c r="C493" s="11" t="n"/>
      <c r="D493" s="12" t="n"/>
      <c r="E493" s="13" t="n"/>
      <c r="F493" s="13" t="n"/>
      <c r="G493" s="14">
        <f>IF(D493="","",IF(C493="Buy",D493*E493+F493,D493*E493-F493))</f>
        <v/>
      </c>
      <c r="H493" s="11" t="n"/>
    </row>
    <row r="494">
      <c r="A494" s="10" t="n"/>
      <c r="B494" s="11" t="n"/>
      <c r="C494" s="11" t="n"/>
      <c r="D494" s="12" t="n"/>
      <c r="E494" s="13" t="n"/>
      <c r="F494" s="13" t="n"/>
      <c r="G494" s="14">
        <f>IF(D494="","",IF(C494="Buy",D494*E494+F494,D494*E494-F494))</f>
        <v/>
      </c>
      <c r="H494" s="11" t="n"/>
    </row>
    <row r="495">
      <c r="A495" s="10" t="n"/>
      <c r="B495" s="11" t="n"/>
      <c r="C495" s="11" t="n"/>
      <c r="D495" s="12" t="n"/>
      <c r="E495" s="13" t="n"/>
      <c r="F495" s="13" t="n"/>
      <c r="G495" s="14">
        <f>IF(D495="","",IF(C495="Buy",D495*E495+F495,D495*E495-F495))</f>
        <v/>
      </c>
      <c r="H495" s="11" t="n"/>
    </row>
    <row r="496">
      <c r="A496" s="10" t="n"/>
      <c r="B496" s="11" t="n"/>
      <c r="C496" s="11" t="n"/>
      <c r="D496" s="12" t="n"/>
      <c r="E496" s="13" t="n"/>
      <c r="F496" s="13" t="n"/>
      <c r="G496" s="14">
        <f>IF(D496="","",IF(C496="Buy",D496*E496+F496,D496*E496-F496))</f>
        <v/>
      </c>
      <c r="H496" s="11" t="n"/>
    </row>
    <row r="497">
      <c r="A497" s="10" t="n"/>
      <c r="B497" s="11" t="n"/>
      <c r="C497" s="11" t="n"/>
      <c r="D497" s="12" t="n"/>
      <c r="E497" s="13" t="n"/>
      <c r="F497" s="13" t="n"/>
      <c r="G497" s="14">
        <f>IF(D497="","",IF(C497="Buy",D497*E497+F497,D497*E497-F497))</f>
        <v/>
      </c>
      <c r="H497" s="11" t="n"/>
    </row>
    <row r="498">
      <c r="A498" s="10" t="n"/>
      <c r="B498" s="11" t="n"/>
      <c r="C498" s="11" t="n"/>
      <c r="D498" s="12" t="n"/>
      <c r="E498" s="13" t="n"/>
      <c r="F498" s="13" t="n"/>
      <c r="G498" s="14">
        <f>IF(D498="","",IF(C498="Buy",D498*E498+F498,D498*E498-F498))</f>
        <v/>
      </c>
      <c r="H498" s="11" t="n"/>
    </row>
    <row r="499">
      <c r="A499" s="10" t="n"/>
      <c r="B499" s="11" t="n"/>
      <c r="C499" s="11" t="n"/>
      <c r="D499" s="12" t="n"/>
      <c r="E499" s="13" t="n"/>
      <c r="F499" s="13" t="n"/>
      <c r="G499" s="14">
        <f>IF(D499="","",IF(C499="Buy",D499*E499+F499,D499*E499-F499))</f>
        <v/>
      </c>
      <c r="H499" s="11" t="n"/>
    </row>
    <row r="500">
      <c r="A500" s="10" t="n"/>
      <c r="B500" s="11" t="n"/>
      <c r="C500" s="11" t="n"/>
      <c r="D500" s="12" t="n"/>
      <c r="E500" s="13" t="n"/>
      <c r="F500" s="13" t="n"/>
      <c r="G500" s="14">
        <f>IF(D500="","",IF(C500="Buy",D500*E500+F500,D500*E500-F500))</f>
        <v/>
      </c>
      <c r="H500" s="11" t="n"/>
    </row>
    <row r="501">
      <c r="A501" s="10" t="n"/>
      <c r="B501" s="11" t="n"/>
      <c r="C501" s="11" t="n"/>
      <c r="D501" s="12" t="n"/>
      <c r="E501" s="13" t="n"/>
      <c r="F501" s="13" t="n"/>
      <c r="G501" s="14">
        <f>IF(D501="","",IF(C501="Buy",D501*E501+F501,D501*E501-F501))</f>
        <v/>
      </c>
      <c r="H501" s="11" t="n"/>
    </row>
    <row r="502">
      <c r="A502" s="10" t="n"/>
      <c r="B502" s="11" t="n"/>
      <c r="C502" s="11" t="n"/>
      <c r="D502" s="12" t="n"/>
      <c r="E502" s="13" t="n"/>
      <c r="F502" s="13" t="n"/>
      <c r="G502" s="14">
        <f>IF(D502="","",IF(C502="Buy",D502*E502+F502,D502*E502-F502))</f>
        <v/>
      </c>
      <c r="H502" s="11" t="n"/>
    </row>
    <row r="503">
      <c r="A503" s="10" t="n"/>
      <c r="B503" s="11" t="n"/>
      <c r="C503" s="11" t="n"/>
      <c r="D503" s="12" t="n"/>
      <c r="E503" s="13" t="n"/>
      <c r="F503" s="13" t="n"/>
      <c r="G503" s="14">
        <f>IF(D503="","",IF(C503="Buy",D503*E503+F503,D503*E503-F503))</f>
        <v/>
      </c>
      <c r="H503" s="11" t="n"/>
    </row>
    <row r="504">
      <c r="A504" s="10" t="n"/>
      <c r="B504" s="11" t="n"/>
      <c r="C504" s="11" t="n"/>
      <c r="D504" s="12" t="n"/>
      <c r="E504" s="13" t="n"/>
      <c r="F504" s="13" t="n"/>
      <c r="G504" s="14">
        <f>IF(D504="","",IF(C504="Buy",D504*E504+F504,D504*E504-F504))</f>
        <v/>
      </c>
      <c r="H504" s="11" t="n"/>
    </row>
    <row r="505">
      <c r="A505" s="10" t="n"/>
      <c r="B505" s="11" t="n"/>
      <c r="C505" s="11" t="n"/>
      <c r="D505" s="12" t="n"/>
      <c r="E505" s="13" t="n"/>
      <c r="F505" s="13" t="n"/>
      <c r="G505" s="14">
        <f>IF(D505="","",IF(C505="Buy",D505*E505+F505,D505*E505-F505))</f>
        <v/>
      </c>
      <c r="H505" s="11" t="n"/>
    </row>
    <row r="506">
      <c r="A506" s="10" t="n"/>
      <c r="B506" s="11" t="n"/>
      <c r="C506" s="11" t="n"/>
      <c r="D506" s="12" t="n"/>
      <c r="E506" s="13" t="n"/>
      <c r="F506" s="13" t="n"/>
      <c r="G506" s="14">
        <f>IF(D506="","",IF(C506="Buy",D506*E506+F506,D506*E506-F506))</f>
        <v/>
      </c>
      <c r="H506" s="11" t="n"/>
    </row>
    <row r="507">
      <c r="A507" s="10" t="n"/>
      <c r="B507" s="11" t="n"/>
      <c r="C507" s="11" t="n"/>
      <c r="D507" s="12" t="n"/>
      <c r="E507" s="13" t="n"/>
      <c r="F507" s="13" t="n"/>
      <c r="G507" s="14">
        <f>IF(D507="","",IF(C507="Buy",D507*E507+F507,D507*E507-F507))</f>
        <v/>
      </c>
      <c r="H507" s="11" t="n"/>
    </row>
    <row r="508">
      <c r="A508" s="10" t="n"/>
      <c r="B508" s="11" t="n"/>
      <c r="C508" s="11" t="n"/>
      <c r="D508" s="12" t="n"/>
      <c r="E508" s="13" t="n"/>
      <c r="F508" s="13" t="n"/>
      <c r="G508" s="14">
        <f>IF(D508="","",IF(C508="Buy",D508*E508+F508,D508*E508-F508))</f>
        <v/>
      </c>
      <c r="H508" s="11" t="n"/>
    </row>
    <row r="509">
      <c r="A509" s="10" t="n"/>
      <c r="B509" s="11" t="n"/>
      <c r="C509" s="11" t="n"/>
      <c r="D509" s="12" t="n"/>
      <c r="E509" s="13" t="n"/>
      <c r="F509" s="13" t="n"/>
      <c r="G509" s="14">
        <f>IF(D509="","",IF(C509="Buy",D509*E509+F509,D509*E509-F509))</f>
        <v/>
      </c>
      <c r="H509" s="11" t="n"/>
    </row>
    <row r="510">
      <c r="A510" s="10" t="n"/>
      <c r="B510" s="11" t="n"/>
      <c r="C510" s="11" t="n"/>
      <c r="D510" s="12" t="n"/>
      <c r="E510" s="13" t="n"/>
      <c r="F510" s="13" t="n"/>
      <c r="G510" s="14">
        <f>IF(D510="","",IF(C510="Buy",D510*E510+F510,D510*E510-F510))</f>
        <v/>
      </c>
      <c r="H510" s="11" t="n"/>
    </row>
    <row r="511">
      <c r="A511" s="10" t="n"/>
      <c r="B511" s="11" t="n"/>
      <c r="C511" s="11" t="n"/>
      <c r="D511" s="12" t="n"/>
      <c r="E511" s="13" t="n"/>
      <c r="F511" s="13" t="n"/>
      <c r="G511" s="14">
        <f>IF(D511="","",IF(C511="Buy",D511*E511+F511,D511*E511-F511))</f>
        <v/>
      </c>
      <c r="H511" s="11" t="n"/>
    </row>
    <row r="512">
      <c r="A512" s="10" t="n"/>
      <c r="B512" s="11" t="n"/>
      <c r="C512" s="11" t="n"/>
      <c r="D512" s="12" t="n"/>
      <c r="E512" s="13" t="n"/>
      <c r="F512" s="13" t="n"/>
      <c r="G512" s="14">
        <f>IF(D512="","",IF(C512="Buy",D512*E512+F512,D512*E512-F512))</f>
        <v/>
      </c>
      <c r="H512" s="11" t="n"/>
    </row>
    <row r="513">
      <c r="A513" s="10" t="n"/>
      <c r="B513" s="11" t="n"/>
      <c r="C513" s="11" t="n"/>
      <c r="D513" s="12" t="n"/>
      <c r="E513" s="13" t="n"/>
      <c r="F513" s="13" t="n"/>
      <c r="G513" s="14">
        <f>IF(D513="","",IF(C513="Buy",D513*E513+F513,D513*E513-F513))</f>
        <v/>
      </c>
      <c r="H513" s="11" t="n"/>
    </row>
    <row r="514">
      <c r="A514" s="10" t="n"/>
      <c r="B514" s="11" t="n"/>
      <c r="C514" s="11" t="n"/>
      <c r="D514" s="12" t="n"/>
      <c r="E514" s="13" t="n"/>
      <c r="F514" s="13" t="n"/>
      <c r="G514" s="14">
        <f>IF(D514="","",IF(C514="Buy",D514*E514+F514,D514*E514-F514))</f>
        <v/>
      </c>
      <c r="H514" s="11" t="n"/>
    </row>
    <row r="515">
      <c r="A515" s="10" t="n"/>
      <c r="B515" s="11" t="n"/>
      <c r="C515" s="11" t="n"/>
      <c r="D515" s="12" t="n"/>
      <c r="E515" s="13" t="n"/>
      <c r="F515" s="13" t="n"/>
      <c r="G515" s="14">
        <f>IF(D515="","",IF(C515="Buy",D515*E515+F515,D515*E515-F515))</f>
        <v/>
      </c>
      <c r="H515" s="11" t="n"/>
    </row>
    <row r="516">
      <c r="A516" s="10" t="n"/>
      <c r="B516" s="11" t="n"/>
      <c r="C516" s="11" t="n"/>
      <c r="D516" s="12" t="n"/>
      <c r="E516" s="13" t="n"/>
      <c r="F516" s="13" t="n"/>
      <c r="G516" s="14">
        <f>IF(D516="","",IF(C516="Buy",D516*E516+F516,D516*E516-F516))</f>
        <v/>
      </c>
      <c r="H516" s="11" t="n"/>
    </row>
    <row r="517">
      <c r="A517" s="10" t="n"/>
      <c r="B517" s="11" t="n"/>
      <c r="C517" s="11" t="n"/>
      <c r="D517" s="12" t="n"/>
      <c r="E517" s="13" t="n"/>
      <c r="F517" s="13" t="n"/>
      <c r="G517" s="14">
        <f>IF(D517="","",IF(C517="Buy",D517*E517+F517,D517*E517-F517))</f>
        <v/>
      </c>
      <c r="H517" s="11" t="n"/>
    </row>
    <row r="518">
      <c r="A518" s="10" t="n"/>
      <c r="B518" s="11" t="n"/>
      <c r="C518" s="11" t="n"/>
      <c r="D518" s="12" t="n"/>
      <c r="E518" s="13" t="n"/>
      <c r="F518" s="13" t="n"/>
      <c r="G518" s="14">
        <f>IF(D518="","",IF(C518="Buy",D518*E518+F518,D518*E518-F518))</f>
        <v/>
      </c>
      <c r="H518" s="11" t="n"/>
    </row>
    <row r="519">
      <c r="A519" s="10" t="n"/>
      <c r="B519" s="11" t="n"/>
      <c r="C519" s="11" t="n"/>
      <c r="D519" s="12" t="n"/>
      <c r="E519" s="13" t="n"/>
      <c r="F519" s="13" t="n"/>
      <c r="G519" s="14">
        <f>IF(D519="","",IF(C519="Buy",D519*E519+F519,D519*E519-F519))</f>
        <v/>
      </c>
      <c r="H519" s="11" t="n"/>
    </row>
    <row r="520">
      <c r="A520" s="10" t="n"/>
      <c r="B520" s="11" t="n"/>
      <c r="C520" s="11" t="n"/>
      <c r="D520" s="12" t="n"/>
      <c r="E520" s="13" t="n"/>
      <c r="F520" s="13" t="n"/>
      <c r="G520" s="14">
        <f>IF(D520="","",IF(C520="Buy",D520*E520+F520,D520*E520-F520))</f>
        <v/>
      </c>
      <c r="H520" s="11" t="n"/>
    </row>
    <row r="521">
      <c r="A521" s="10" t="n"/>
      <c r="B521" s="11" t="n"/>
      <c r="C521" s="11" t="n"/>
      <c r="D521" s="12" t="n"/>
      <c r="E521" s="13" t="n"/>
      <c r="F521" s="13" t="n"/>
      <c r="G521" s="14">
        <f>IF(D521="","",IF(C521="Buy",D521*E521+F521,D521*E521-F521))</f>
        <v/>
      </c>
      <c r="H521" s="11" t="n"/>
    </row>
    <row r="522">
      <c r="A522" s="10" t="n"/>
      <c r="B522" s="11" t="n"/>
      <c r="C522" s="11" t="n"/>
      <c r="D522" s="12" t="n"/>
      <c r="E522" s="13" t="n"/>
      <c r="F522" s="13" t="n"/>
      <c r="G522" s="14">
        <f>IF(D522="","",IF(C522="Buy",D522*E522+F522,D522*E522-F522))</f>
        <v/>
      </c>
      <c r="H522" s="11" t="n"/>
    </row>
    <row r="523">
      <c r="A523" s="10" t="n"/>
      <c r="B523" s="11" t="n"/>
      <c r="C523" s="11" t="n"/>
      <c r="D523" s="12" t="n"/>
      <c r="E523" s="13" t="n"/>
      <c r="F523" s="13" t="n"/>
      <c r="G523" s="14">
        <f>IF(D523="","",IF(C523="Buy",D523*E523+F523,D523*E523-F523))</f>
        <v/>
      </c>
      <c r="H523" s="11" t="n"/>
    </row>
    <row r="524">
      <c r="A524" s="10" t="n"/>
      <c r="B524" s="11" t="n"/>
      <c r="C524" s="11" t="n"/>
      <c r="D524" s="12" t="n"/>
      <c r="E524" s="13" t="n"/>
      <c r="F524" s="13" t="n"/>
      <c r="G524" s="14">
        <f>IF(D524="","",IF(C524="Buy",D524*E524+F524,D524*E524-F524))</f>
        <v/>
      </c>
      <c r="H524" s="11" t="n"/>
    </row>
    <row r="525">
      <c r="A525" s="10" t="n"/>
      <c r="B525" s="11" t="n"/>
      <c r="C525" s="11" t="n"/>
      <c r="D525" s="12" t="n"/>
      <c r="E525" s="13" t="n"/>
      <c r="F525" s="13" t="n"/>
      <c r="G525" s="14">
        <f>IF(D525="","",IF(C525="Buy",D525*E525+F525,D525*E525-F525))</f>
        <v/>
      </c>
      <c r="H525" s="11" t="n"/>
    </row>
    <row r="526">
      <c r="A526" s="10" t="n"/>
      <c r="B526" s="11" t="n"/>
      <c r="C526" s="11" t="n"/>
      <c r="D526" s="12" t="n"/>
      <c r="E526" s="13" t="n"/>
      <c r="F526" s="13" t="n"/>
      <c r="G526" s="14">
        <f>IF(D526="","",IF(C526="Buy",D526*E526+F526,D526*E526-F526))</f>
        <v/>
      </c>
      <c r="H526" s="11" t="n"/>
    </row>
    <row r="527">
      <c r="A527" s="10" t="n"/>
      <c r="B527" s="11" t="n"/>
      <c r="C527" s="11" t="n"/>
      <c r="D527" s="12" t="n"/>
      <c r="E527" s="13" t="n"/>
      <c r="F527" s="13" t="n"/>
      <c r="G527" s="14">
        <f>IF(D527="","",IF(C527="Buy",D527*E527+F527,D527*E527-F527))</f>
        <v/>
      </c>
      <c r="H527" s="11" t="n"/>
    </row>
    <row r="528">
      <c r="A528" s="10" t="n"/>
      <c r="B528" s="11" t="n"/>
      <c r="C528" s="11" t="n"/>
      <c r="D528" s="12" t="n"/>
      <c r="E528" s="13" t="n"/>
      <c r="F528" s="13" t="n"/>
      <c r="G528" s="14">
        <f>IF(D528="","",IF(C528="Buy",D528*E528+F528,D528*E528-F528))</f>
        <v/>
      </c>
      <c r="H528" s="11" t="n"/>
    </row>
    <row r="529">
      <c r="A529" s="10" t="n"/>
      <c r="B529" s="11" t="n"/>
      <c r="C529" s="11" t="n"/>
      <c r="D529" s="12" t="n"/>
      <c r="E529" s="13" t="n"/>
      <c r="F529" s="13" t="n"/>
      <c r="G529" s="14">
        <f>IF(D529="","",IF(C529="Buy",D529*E529+F529,D529*E529-F529))</f>
        <v/>
      </c>
      <c r="H529" s="11" t="n"/>
    </row>
    <row r="530">
      <c r="A530" s="10" t="n"/>
      <c r="B530" s="11" t="n"/>
      <c r="C530" s="11" t="n"/>
      <c r="D530" s="12" t="n"/>
      <c r="E530" s="13" t="n"/>
      <c r="F530" s="13" t="n"/>
      <c r="G530" s="14">
        <f>IF(D530="","",IF(C530="Buy",D530*E530+F530,D530*E530-F530))</f>
        <v/>
      </c>
      <c r="H530" s="11" t="n"/>
    </row>
    <row r="531">
      <c r="A531" s="10" t="n"/>
      <c r="B531" s="11" t="n"/>
      <c r="C531" s="11" t="n"/>
      <c r="D531" s="12" t="n"/>
      <c r="E531" s="13" t="n"/>
      <c r="F531" s="13" t="n"/>
      <c r="G531" s="14">
        <f>IF(D531="","",IF(C531="Buy",D531*E531+F531,D531*E531-F531))</f>
        <v/>
      </c>
      <c r="H531" s="11" t="n"/>
    </row>
    <row r="532">
      <c r="A532" s="10" t="n"/>
      <c r="B532" s="11" t="n"/>
      <c r="C532" s="11" t="n"/>
      <c r="D532" s="12" t="n"/>
      <c r="E532" s="13" t="n"/>
      <c r="F532" s="13" t="n"/>
      <c r="G532" s="14">
        <f>IF(D532="","",IF(C532="Buy",D532*E532+F532,D532*E532-F532))</f>
        <v/>
      </c>
      <c r="H532" s="11" t="n"/>
    </row>
    <row r="533">
      <c r="A533" s="10" t="n"/>
      <c r="B533" s="11" t="n"/>
      <c r="C533" s="11" t="n"/>
      <c r="D533" s="12" t="n"/>
      <c r="E533" s="13" t="n"/>
      <c r="F533" s="13" t="n"/>
      <c r="G533" s="14">
        <f>IF(D533="","",IF(C533="Buy",D533*E533+F533,D533*E533-F533))</f>
        <v/>
      </c>
      <c r="H533" s="11" t="n"/>
    </row>
    <row r="534">
      <c r="A534" s="10" t="n"/>
      <c r="B534" s="11" t="n"/>
      <c r="C534" s="11" t="n"/>
      <c r="D534" s="12" t="n"/>
      <c r="E534" s="13" t="n"/>
      <c r="F534" s="13" t="n"/>
      <c r="G534" s="14">
        <f>IF(D534="","",IF(C534="Buy",D534*E534+F534,D534*E534-F534))</f>
        <v/>
      </c>
      <c r="H534" s="11" t="n"/>
    </row>
    <row r="535">
      <c r="A535" s="10" t="n"/>
      <c r="B535" s="11" t="n"/>
      <c r="C535" s="11" t="n"/>
      <c r="D535" s="12" t="n"/>
      <c r="E535" s="13" t="n"/>
      <c r="F535" s="13" t="n"/>
      <c r="G535" s="14">
        <f>IF(D535="","",IF(C535="Buy",D535*E535+F535,D535*E535-F535))</f>
        <v/>
      </c>
      <c r="H535" s="11" t="n"/>
    </row>
    <row r="536">
      <c r="A536" s="10" t="n"/>
      <c r="B536" s="11" t="n"/>
      <c r="C536" s="11" t="n"/>
      <c r="D536" s="12" t="n"/>
      <c r="E536" s="13" t="n"/>
      <c r="F536" s="13" t="n"/>
      <c r="G536" s="14">
        <f>IF(D536="","",IF(C536="Buy",D536*E536+F536,D536*E536-F536))</f>
        <v/>
      </c>
      <c r="H536" s="11" t="n"/>
    </row>
    <row r="537">
      <c r="A537" s="10" t="n"/>
      <c r="B537" s="11" t="n"/>
      <c r="C537" s="11" t="n"/>
      <c r="D537" s="12" t="n"/>
      <c r="E537" s="13" t="n"/>
      <c r="F537" s="13" t="n"/>
      <c r="G537" s="14">
        <f>IF(D537="","",IF(C537="Buy",D537*E537+F537,D537*E537-F537))</f>
        <v/>
      </c>
      <c r="H537" s="11" t="n"/>
    </row>
    <row r="538">
      <c r="A538" s="10" t="n"/>
      <c r="B538" s="11" t="n"/>
      <c r="C538" s="11" t="n"/>
      <c r="D538" s="12" t="n"/>
      <c r="E538" s="13" t="n"/>
      <c r="F538" s="13" t="n"/>
      <c r="G538" s="14">
        <f>IF(D538="","",IF(C538="Buy",D538*E538+F538,D538*E538-F538))</f>
        <v/>
      </c>
      <c r="H538" s="11" t="n"/>
    </row>
    <row r="539">
      <c r="A539" s="10" t="n"/>
      <c r="B539" s="11" t="n"/>
      <c r="C539" s="11" t="n"/>
      <c r="D539" s="12" t="n"/>
      <c r="E539" s="13" t="n"/>
      <c r="F539" s="13" t="n"/>
      <c r="G539" s="14">
        <f>IF(D539="","",IF(C539="Buy",D539*E539+F539,D539*E539-F539))</f>
        <v/>
      </c>
      <c r="H539" s="11" t="n"/>
    </row>
    <row r="540">
      <c r="A540" s="10" t="n"/>
      <c r="B540" s="11" t="n"/>
      <c r="C540" s="11" t="n"/>
      <c r="D540" s="12" t="n"/>
      <c r="E540" s="13" t="n"/>
      <c r="F540" s="13" t="n"/>
      <c r="G540" s="14">
        <f>IF(D540="","",IF(C540="Buy",D540*E540+F540,D540*E540-F540))</f>
        <v/>
      </c>
      <c r="H540" s="11" t="n"/>
    </row>
    <row r="541">
      <c r="A541" s="10" t="n"/>
      <c r="B541" s="11" t="n"/>
      <c r="C541" s="11" t="n"/>
      <c r="D541" s="12" t="n"/>
      <c r="E541" s="13" t="n"/>
      <c r="F541" s="13" t="n"/>
      <c r="G541" s="14">
        <f>IF(D541="","",IF(C541="Buy",D541*E541+F541,D541*E541-F541))</f>
        <v/>
      </c>
      <c r="H541" s="11" t="n"/>
    </row>
    <row r="542">
      <c r="A542" s="10" t="n"/>
      <c r="B542" s="11" t="n"/>
      <c r="C542" s="11" t="n"/>
      <c r="D542" s="12" t="n"/>
      <c r="E542" s="13" t="n"/>
      <c r="F542" s="13" t="n"/>
      <c r="G542" s="14">
        <f>IF(D542="","",IF(C542="Buy",D542*E542+F542,D542*E542-F542))</f>
        <v/>
      </c>
      <c r="H542" s="11" t="n"/>
    </row>
    <row r="543">
      <c r="A543" s="10" t="n"/>
      <c r="B543" s="11" t="n"/>
      <c r="C543" s="11" t="n"/>
      <c r="D543" s="12" t="n"/>
      <c r="E543" s="13" t="n"/>
      <c r="F543" s="13" t="n"/>
      <c r="G543" s="14">
        <f>IF(D543="","",IF(C543="Buy",D543*E543+F543,D543*E543-F543))</f>
        <v/>
      </c>
      <c r="H543" s="11" t="n"/>
    </row>
    <row r="544">
      <c r="A544" s="10" t="n"/>
      <c r="B544" s="11" t="n"/>
      <c r="C544" s="11" t="n"/>
      <c r="D544" s="12" t="n"/>
      <c r="E544" s="13" t="n"/>
      <c r="F544" s="13" t="n"/>
      <c r="G544" s="14">
        <f>IF(D544="","",IF(C544="Buy",D544*E544+F544,D544*E544-F544))</f>
        <v/>
      </c>
      <c r="H544" s="11" t="n"/>
    </row>
    <row r="545">
      <c r="A545" s="10" t="n"/>
      <c r="B545" s="11" t="n"/>
      <c r="C545" s="11" t="n"/>
      <c r="D545" s="12" t="n"/>
      <c r="E545" s="13" t="n"/>
      <c r="F545" s="13" t="n"/>
      <c r="G545" s="14">
        <f>IF(D545="","",IF(C545="Buy",D545*E545+F545,D545*E545-F545))</f>
        <v/>
      </c>
      <c r="H545" s="11" t="n"/>
    </row>
    <row r="546">
      <c r="A546" s="10" t="n"/>
      <c r="B546" s="11" t="n"/>
      <c r="C546" s="11" t="n"/>
      <c r="D546" s="12" t="n"/>
      <c r="E546" s="13" t="n"/>
      <c r="F546" s="13" t="n"/>
      <c r="G546" s="14">
        <f>IF(D546="","",IF(C546="Buy",D546*E546+F546,D546*E546-F546))</f>
        <v/>
      </c>
      <c r="H546" s="11" t="n"/>
    </row>
    <row r="547">
      <c r="A547" s="10" t="n"/>
      <c r="B547" s="11" t="n"/>
      <c r="C547" s="11" t="n"/>
      <c r="D547" s="12" t="n"/>
      <c r="E547" s="13" t="n"/>
      <c r="F547" s="13" t="n"/>
      <c r="G547" s="14">
        <f>IF(D547="","",IF(C547="Buy",D547*E547+F547,D547*E547-F547))</f>
        <v/>
      </c>
      <c r="H547" s="11" t="n"/>
    </row>
    <row r="548">
      <c r="A548" s="10" t="n"/>
      <c r="B548" s="11" t="n"/>
      <c r="C548" s="11" t="n"/>
      <c r="D548" s="12" t="n"/>
      <c r="E548" s="13" t="n"/>
      <c r="F548" s="13" t="n"/>
      <c r="G548" s="14">
        <f>IF(D548="","",IF(C548="Buy",D548*E548+F548,D548*E548-F548))</f>
        <v/>
      </c>
      <c r="H548" s="11" t="n"/>
    </row>
    <row r="549">
      <c r="A549" s="10" t="n"/>
      <c r="B549" s="11" t="n"/>
      <c r="C549" s="11" t="n"/>
      <c r="D549" s="12" t="n"/>
      <c r="E549" s="13" t="n"/>
      <c r="F549" s="13" t="n"/>
      <c r="G549" s="14">
        <f>IF(D549="","",IF(C549="Buy",D549*E549+F549,D549*E549-F549))</f>
        <v/>
      </c>
      <c r="H549" s="11" t="n"/>
    </row>
    <row r="550">
      <c r="A550" s="10" t="n"/>
      <c r="B550" s="11" t="n"/>
      <c r="C550" s="11" t="n"/>
      <c r="D550" s="12" t="n"/>
      <c r="E550" s="13" t="n"/>
      <c r="F550" s="13" t="n"/>
      <c r="G550" s="14">
        <f>IF(D550="","",IF(C550="Buy",D550*E550+F550,D550*E550-F550))</f>
        <v/>
      </c>
      <c r="H550" s="11" t="n"/>
    </row>
    <row r="551">
      <c r="A551" s="10" t="n"/>
      <c r="B551" s="11" t="n"/>
      <c r="C551" s="11" t="n"/>
      <c r="D551" s="12" t="n"/>
      <c r="E551" s="13" t="n"/>
      <c r="F551" s="13" t="n"/>
      <c r="G551" s="14">
        <f>IF(D551="","",IF(C551="Buy",D551*E551+F551,D551*E551-F551))</f>
        <v/>
      </c>
      <c r="H551" s="11" t="n"/>
    </row>
    <row r="552">
      <c r="A552" s="10" t="n"/>
      <c r="B552" s="11" t="n"/>
      <c r="C552" s="11" t="n"/>
      <c r="D552" s="12" t="n"/>
      <c r="E552" s="13" t="n"/>
      <c r="F552" s="13" t="n"/>
      <c r="G552" s="14">
        <f>IF(D552="","",IF(C552="Buy",D552*E552+F552,D552*E552-F552))</f>
        <v/>
      </c>
      <c r="H552" s="11" t="n"/>
    </row>
    <row r="553">
      <c r="A553" s="10" t="n"/>
      <c r="B553" s="11" t="n"/>
      <c r="C553" s="11" t="n"/>
      <c r="D553" s="12" t="n"/>
      <c r="E553" s="13" t="n"/>
      <c r="F553" s="13" t="n"/>
      <c r="G553" s="14">
        <f>IF(D553="","",IF(C553="Buy",D553*E553+F553,D553*E553-F553))</f>
        <v/>
      </c>
      <c r="H553" s="11" t="n"/>
    </row>
    <row r="554">
      <c r="A554" s="10" t="n"/>
      <c r="B554" s="11" t="n"/>
      <c r="C554" s="11" t="n"/>
      <c r="D554" s="12" t="n"/>
      <c r="E554" s="13" t="n"/>
      <c r="F554" s="13" t="n"/>
      <c r="G554" s="14">
        <f>IF(D554="","",IF(C554="Buy",D554*E554+F554,D554*E554-F554))</f>
        <v/>
      </c>
      <c r="H554" s="11" t="n"/>
    </row>
    <row r="555">
      <c r="A555" s="10" t="n"/>
      <c r="B555" s="11" t="n"/>
      <c r="C555" s="11" t="n"/>
      <c r="D555" s="12" t="n"/>
      <c r="E555" s="13" t="n"/>
      <c r="F555" s="13" t="n"/>
      <c r="G555" s="14">
        <f>IF(D555="","",IF(C555="Buy",D555*E555+F555,D555*E555-F555))</f>
        <v/>
      </c>
      <c r="H555" s="11" t="n"/>
    </row>
    <row r="556">
      <c r="A556" s="10" t="n"/>
      <c r="B556" s="11" t="n"/>
      <c r="C556" s="11" t="n"/>
      <c r="D556" s="12" t="n"/>
      <c r="E556" s="13" t="n"/>
      <c r="F556" s="13" t="n"/>
      <c r="G556" s="14">
        <f>IF(D556="","",IF(C556="Buy",D556*E556+F556,D556*E556-F556))</f>
        <v/>
      </c>
      <c r="H556" s="11" t="n"/>
    </row>
    <row r="557">
      <c r="A557" s="10" t="n"/>
      <c r="B557" s="11" t="n"/>
      <c r="C557" s="11" t="n"/>
      <c r="D557" s="12" t="n"/>
      <c r="E557" s="13" t="n"/>
      <c r="F557" s="13" t="n"/>
      <c r="G557" s="14">
        <f>IF(D557="","",IF(C557="Buy",D557*E557+F557,D557*E557-F557))</f>
        <v/>
      </c>
      <c r="H557" s="11" t="n"/>
    </row>
    <row r="558">
      <c r="A558" s="10" t="n"/>
      <c r="B558" s="11" t="n"/>
      <c r="C558" s="11" t="n"/>
      <c r="D558" s="12" t="n"/>
      <c r="E558" s="13" t="n"/>
      <c r="F558" s="13" t="n"/>
      <c r="G558" s="14">
        <f>IF(D558="","",IF(C558="Buy",D558*E558+F558,D558*E558-F558))</f>
        <v/>
      </c>
      <c r="H558" s="11" t="n"/>
    </row>
    <row r="559">
      <c r="A559" s="10" t="n"/>
      <c r="B559" s="11" t="n"/>
      <c r="C559" s="11" t="n"/>
      <c r="D559" s="12" t="n"/>
      <c r="E559" s="13" t="n"/>
      <c r="F559" s="13" t="n"/>
      <c r="G559" s="14">
        <f>IF(D559="","",IF(C559="Buy",D559*E559+F559,D559*E559-F559))</f>
        <v/>
      </c>
      <c r="H559" s="11" t="n"/>
    </row>
    <row r="560">
      <c r="A560" s="10" t="n"/>
      <c r="B560" s="11" t="n"/>
      <c r="C560" s="11" t="n"/>
      <c r="D560" s="12" t="n"/>
      <c r="E560" s="13" t="n"/>
      <c r="F560" s="13" t="n"/>
      <c r="G560" s="14">
        <f>IF(D560="","",IF(C560="Buy",D560*E560+F560,D560*E560-F560))</f>
        <v/>
      </c>
      <c r="H560" s="11" t="n"/>
    </row>
    <row r="561">
      <c r="A561" s="10" t="n"/>
      <c r="B561" s="11" t="n"/>
      <c r="C561" s="11" t="n"/>
      <c r="D561" s="12" t="n"/>
      <c r="E561" s="13" t="n"/>
      <c r="F561" s="13" t="n"/>
      <c r="G561" s="14">
        <f>IF(D561="","",IF(C561="Buy",D561*E561+F561,D561*E561-F561))</f>
        <v/>
      </c>
      <c r="H561" s="11" t="n"/>
    </row>
    <row r="562">
      <c r="A562" s="10" t="n"/>
      <c r="B562" s="11" t="n"/>
      <c r="C562" s="11" t="n"/>
      <c r="D562" s="12" t="n"/>
      <c r="E562" s="13" t="n"/>
      <c r="F562" s="13" t="n"/>
      <c r="G562" s="14">
        <f>IF(D562="","",IF(C562="Buy",D562*E562+F562,D562*E562-F562))</f>
        <v/>
      </c>
      <c r="H562" s="11" t="n"/>
    </row>
    <row r="563">
      <c r="A563" s="10" t="n"/>
      <c r="B563" s="11" t="n"/>
      <c r="C563" s="11" t="n"/>
      <c r="D563" s="12" t="n"/>
      <c r="E563" s="13" t="n"/>
      <c r="F563" s="13" t="n"/>
      <c r="G563" s="14">
        <f>IF(D563="","",IF(C563="Buy",D563*E563+F563,D563*E563-F563))</f>
        <v/>
      </c>
      <c r="H563" s="11" t="n"/>
    </row>
    <row r="564">
      <c r="A564" s="10" t="n"/>
      <c r="B564" s="11" t="n"/>
      <c r="C564" s="11" t="n"/>
      <c r="D564" s="12" t="n"/>
      <c r="E564" s="13" t="n"/>
      <c r="F564" s="13" t="n"/>
      <c r="G564" s="14">
        <f>IF(D564="","",IF(C564="Buy",D564*E564+F564,D564*E564-F564))</f>
        <v/>
      </c>
      <c r="H564" s="11" t="n"/>
    </row>
    <row r="565">
      <c r="A565" s="10" t="n"/>
      <c r="B565" s="11" t="n"/>
      <c r="C565" s="11" t="n"/>
      <c r="D565" s="12" t="n"/>
      <c r="E565" s="13" t="n"/>
      <c r="F565" s="13" t="n"/>
      <c r="G565" s="14">
        <f>IF(D565="","",IF(C565="Buy",D565*E565+F565,D565*E565-F565))</f>
        <v/>
      </c>
      <c r="H565" s="11" t="n"/>
    </row>
    <row r="566">
      <c r="A566" s="10" t="n"/>
      <c r="B566" s="11" t="n"/>
      <c r="C566" s="11" t="n"/>
      <c r="D566" s="12" t="n"/>
      <c r="E566" s="13" t="n"/>
      <c r="F566" s="13" t="n"/>
      <c r="G566" s="14">
        <f>IF(D566="","",IF(C566="Buy",D566*E566+F566,D566*E566-F566))</f>
        <v/>
      </c>
      <c r="H566" s="11" t="n"/>
    </row>
    <row r="567">
      <c r="A567" s="10" t="n"/>
      <c r="B567" s="11" t="n"/>
      <c r="C567" s="11" t="n"/>
      <c r="D567" s="12" t="n"/>
      <c r="E567" s="13" t="n"/>
      <c r="F567" s="13" t="n"/>
      <c r="G567" s="14">
        <f>IF(D567="","",IF(C567="Buy",D567*E567+F567,D567*E567-F567))</f>
        <v/>
      </c>
      <c r="H567" s="11" t="n"/>
    </row>
    <row r="568">
      <c r="A568" s="10" t="n"/>
      <c r="B568" s="11" t="n"/>
      <c r="C568" s="11" t="n"/>
      <c r="D568" s="12" t="n"/>
      <c r="E568" s="13" t="n"/>
      <c r="F568" s="13" t="n"/>
      <c r="G568" s="14">
        <f>IF(D568="","",IF(C568="Buy",D568*E568+F568,D568*E568-F568))</f>
        <v/>
      </c>
      <c r="H568" s="11" t="n"/>
    </row>
    <row r="569">
      <c r="A569" s="10" t="n"/>
      <c r="B569" s="11" t="n"/>
      <c r="C569" s="11" t="n"/>
      <c r="D569" s="12" t="n"/>
      <c r="E569" s="13" t="n"/>
      <c r="F569" s="13" t="n"/>
      <c r="G569" s="14">
        <f>IF(D569="","",IF(C569="Buy",D569*E569+F569,D569*E569-F569))</f>
        <v/>
      </c>
      <c r="H569" s="11" t="n"/>
    </row>
    <row r="570">
      <c r="A570" s="10" t="n"/>
      <c r="B570" s="11" t="n"/>
      <c r="C570" s="11" t="n"/>
      <c r="D570" s="12" t="n"/>
      <c r="E570" s="13" t="n"/>
      <c r="F570" s="13" t="n"/>
      <c r="G570" s="14">
        <f>IF(D570="","",IF(C570="Buy",D570*E570+F570,D570*E570-F570))</f>
        <v/>
      </c>
      <c r="H570" s="11" t="n"/>
    </row>
    <row r="571">
      <c r="A571" s="10" t="n"/>
      <c r="B571" s="11" t="n"/>
      <c r="C571" s="11" t="n"/>
      <c r="D571" s="12" t="n"/>
      <c r="E571" s="13" t="n"/>
      <c r="F571" s="13" t="n"/>
      <c r="G571" s="14">
        <f>IF(D571="","",IF(C571="Buy",D571*E571+F571,D571*E571-F571))</f>
        <v/>
      </c>
      <c r="H571" s="11" t="n"/>
    </row>
    <row r="572">
      <c r="A572" s="10" t="n"/>
      <c r="B572" s="11" t="n"/>
      <c r="C572" s="11" t="n"/>
      <c r="D572" s="12" t="n"/>
      <c r="E572" s="13" t="n"/>
      <c r="F572" s="13" t="n"/>
      <c r="G572" s="14">
        <f>IF(D572="","",IF(C572="Buy",D572*E572+F572,D572*E572-F572))</f>
        <v/>
      </c>
      <c r="H572" s="11" t="n"/>
    </row>
    <row r="573">
      <c r="A573" s="10" t="n"/>
      <c r="B573" s="11" t="n"/>
      <c r="C573" s="11" t="n"/>
      <c r="D573" s="12" t="n"/>
      <c r="E573" s="13" t="n"/>
      <c r="F573" s="13" t="n"/>
      <c r="G573" s="14">
        <f>IF(D573="","",IF(C573="Buy",D573*E573+F573,D573*E573-F573))</f>
        <v/>
      </c>
      <c r="H573" s="11" t="n"/>
    </row>
    <row r="574">
      <c r="A574" s="10" t="n"/>
      <c r="B574" s="11" t="n"/>
      <c r="C574" s="11" t="n"/>
      <c r="D574" s="12" t="n"/>
      <c r="E574" s="13" t="n"/>
      <c r="F574" s="13" t="n"/>
      <c r="G574" s="14">
        <f>IF(D574="","",IF(C574="Buy",D574*E574+F574,D574*E574-F574))</f>
        <v/>
      </c>
      <c r="H574" s="11" t="n"/>
    </row>
    <row r="575">
      <c r="A575" s="10" t="n"/>
      <c r="B575" s="11" t="n"/>
      <c r="C575" s="11" t="n"/>
      <c r="D575" s="12" t="n"/>
      <c r="E575" s="13" t="n"/>
      <c r="F575" s="13" t="n"/>
      <c r="G575" s="14">
        <f>IF(D575="","",IF(C575="Buy",D575*E575+F575,D575*E575-F575))</f>
        <v/>
      </c>
      <c r="H575" s="11" t="n"/>
    </row>
    <row r="576">
      <c r="A576" s="10" t="n"/>
      <c r="B576" s="11" t="n"/>
      <c r="C576" s="11" t="n"/>
      <c r="D576" s="12" t="n"/>
      <c r="E576" s="13" t="n"/>
      <c r="F576" s="13" t="n"/>
      <c r="G576" s="14">
        <f>IF(D576="","",IF(C576="Buy",D576*E576+F576,D576*E576-F576))</f>
        <v/>
      </c>
      <c r="H576" s="11" t="n"/>
    </row>
    <row r="577">
      <c r="A577" s="10" t="n"/>
      <c r="B577" s="11" t="n"/>
      <c r="C577" s="11" t="n"/>
      <c r="D577" s="12" t="n"/>
      <c r="E577" s="13" t="n"/>
      <c r="F577" s="13" t="n"/>
      <c r="G577" s="14">
        <f>IF(D577="","",IF(C577="Buy",D577*E577+F577,D577*E577-F577))</f>
        <v/>
      </c>
      <c r="H577" s="11" t="n"/>
    </row>
    <row r="578">
      <c r="A578" s="10" t="n"/>
      <c r="B578" s="11" t="n"/>
      <c r="C578" s="11" t="n"/>
      <c r="D578" s="12" t="n"/>
      <c r="E578" s="13" t="n"/>
      <c r="F578" s="13" t="n"/>
      <c r="G578" s="14">
        <f>IF(D578="","",IF(C578="Buy",D578*E578+F578,D578*E578-F578))</f>
        <v/>
      </c>
      <c r="H578" s="11" t="n"/>
    </row>
    <row r="579">
      <c r="A579" s="10" t="n"/>
      <c r="B579" s="11" t="n"/>
      <c r="C579" s="11" t="n"/>
      <c r="D579" s="12" t="n"/>
      <c r="E579" s="13" t="n"/>
      <c r="F579" s="13" t="n"/>
      <c r="G579" s="14">
        <f>IF(D579="","",IF(C579="Buy",D579*E579+F579,D579*E579-F579))</f>
        <v/>
      </c>
      <c r="H579" s="11" t="n"/>
    </row>
    <row r="580">
      <c r="A580" s="10" t="n"/>
      <c r="B580" s="11" t="n"/>
      <c r="C580" s="11" t="n"/>
      <c r="D580" s="12" t="n"/>
      <c r="E580" s="13" t="n"/>
      <c r="F580" s="13" t="n"/>
      <c r="G580" s="14">
        <f>IF(D580="","",IF(C580="Buy",D580*E580+F580,D580*E580-F580))</f>
        <v/>
      </c>
      <c r="H580" s="11" t="n"/>
    </row>
    <row r="581">
      <c r="A581" s="10" t="n"/>
      <c r="B581" s="11" t="n"/>
      <c r="C581" s="11" t="n"/>
      <c r="D581" s="12" t="n"/>
      <c r="E581" s="13" t="n"/>
      <c r="F581" s="13" t="n"/>
      <c r="G581" s="14">
        <f>IF(D581="","",IF(C581="Buy",D581*E581+F581,D581*E581-F581))</f>
        <v/>
      </c>
      <c r="H581" s="11" t="n"/>
    </row>
    <row r="582">
      <c r="A582" s="10" t="n"/>
      <c r="B582" s="11" t="n"/>
      <c r="C582" s="11" t="n"/>
      <c r="D582" s="12" t="n"/>
      <c r="E582" s="13" t="n"/>
      <c r="F582" s="13" t="n"/>
      <c r="G582" s="14">
        <f>IF(D582="","",IF(C582="Buy",D582*E582+F582,D582*E582-F582))</f>
        <v/>
      </c>
      <c r="H582" s="11" t="n"/>
    </row>
    <row r="583">
      <c r="A583" s="10" t="n"/>
      <c r="B583" s="11" t="n"/>
      <c r="C583" s="11" t="n"/>
      <c r="D583" s="12" t="n"/>
      <c r="E583" s="13" t="n"/>
      <c r="F583" s="13" t="n"/>
      <c r="G583" s="14">
        <f>IF(D583="","",IF(C583="Buy",D583*E583+F583,D583*E583-F583))</f>
        <v/>
      </c>
      <c r="H583" s="11" t="n"/>
    </row>
    <row r="584">
      <c r="A584" s="10" t="n"/>
      <c r="B584" s="11" t="n"/>
      <c r="C584" s="11" t="n"/>
      <c r="D584" s="12" t="n"/>
      <c r="E584" s="13" t="n"/>
      <c r="F584" s="13" t="n"/>
      <c r="G584" s="14">
        <f>IF(D584="","",IF(C584="Buy",D584*E584+F584,D584*E584-F584))</f>
        <v/>
      </c>
      <c r="H584" s="11" t="n"/>
    </row>
    <row r="585">
      <c r="A585" s="10" t="n"/>
      <c r="B585" s="11" t="n"/>
      <c r="C585" s="11" t="n"/>
      <c r="D585" s="12" t="n"/>
      <c r="E585" s="13" t="n"/>
      <c r="F585" s="13" t="n"/>
      <c r="G585" s="14">
        <f>IF(D585="","",IF(C585="Buy",D585*E585+F585,D585*E585-F585))</f>
        <v/>
      </c>
      <c r="H585" s="11" t="n"/>
    </row>
    <row r="586">
      <c r="A586" s="10" t="n"/>
      <c r="B586" s="11" t="n"/>
      <c r="C586" s="11" t="n"/>
      <c r="D586" s="12" t="n"/>
      <c r="E586" s="13" t="n"/>
      <c r="F586" s="13" t="n"/>
      <c r="G586" s="14">
        <f>IF(D586="","",IF(C586="Buy",D586*E586+F586,D586*E586-F586))</f>
        <v/>
      </c>
      <c r="H586" s="11" t="n"/>
    </row>
    <row r="587">
      <c r="A587" s="10" t="n"/>
      <c r="B587" s="11" t="n"/>
      <c r="C587" s="11" t="n"/>
      <c r="D587" s="12" t="n"/>
      <c r="E587" s="13" t="n"/>
      <c r="F587" s="13" t="n"/>
      <c r="G587" s="14">
        <f>IF(D587="","",IF(C587="Buy",D587*E587+F587,D587*E587-F587))</f>
        <v/>
      </c>
      <c r="H587" s="11" t="n"/>
    </row>
    <row r="588">
      <c r="A588" s="10" t="n"/>
      <c r="B588" s="11" t="n"/>
      <c r="C588" s="11" t="n"/>
      <c r="D588" s="12" t="n"/>
      <c r="E588" s="13" t="n"/>
      <c r="F588" s="13" t="n"/>
      <c r="G588" s="14">
        <f>IF(D588="","",IF(C588="Buy",D588*E588+F588,D588*E588-F588))</f>
        <v/>
      </c>
      <c r="H588" s="11" t="n"/>
    </row>
    <row r="589">
      <c r="A589" s="10" t="n"/>
      <c r="B589" s="11" t="n"/>
      <c r="C589" s="11" t="n"/>
      <c r="D589" s="12" t="n"/>
      <c r="E589" s="13" t="n"/>
      <c r="F589" s="13" t="n"/>
      <c r="G589" s="14">
        <f>IF(D589="","",IF(C589="Buy",D589*E589+F589,D589*E589-F589))</f>
        <v/>
      </c>
      <c r="H589" s="11" t="n"/>
    </row>
    <row r="590">
      <c r="A590" s="10" t="n"/>
      <c r="B590" s="11" t="n"/>
      <c r="C590" s="11" t="n"/>
      <c r="D590" s="12" t="n"/>
      <c r="E590" s="13" t="n"/>
      <c r="F590" s="13" t="n"/>
      <c r="G590" s="14">
        <f>IF(D590="","",IF(C590="Buy",D590*E590+F590,D590*E590-F590))</f>
        <v/>
      </c>
      <c r="H590" s="11" t="n"/>
    </row>
    <row r="591">
      <c r="A591" s="10" t="n"/>
      <c r="B591" s="11" t="n"/>
      <c r="C591" s="11" t="n"/>
      <c r="D591" s="12" t="n"/>
      <c r="E591" s="13" t="n"/>
      <c r="F591" s="13" t="n"/>
      <c r="G591" s="14">
        <f>IF(D591="","",IF(C591="Buy",D591*E591+F591,D591*E591-F591))</f>
        <v/>
      </c>
      <c r="H591" s="11" t="n"/>
    </row>
    <row r="592">
      <c r="A592" s="10" t="n"/>
      <c r="B592" s="11" t="n"/>
      <c r="C592" s="11" t="n"/>
      <c r="D592" s="12" t="n"/>
      <c r="E592" s="13" t="n"/>
      <c r="F592" s="13" t="n"/>
      <c r="G592" s="14">
        <f>IF(D592="","",IF(C592="Buy",D592*E592+F592,D592*E592-F592))</f>
        <v/>
      </c>
      <c r="H592" s="11" t="n"/>
    </row>
    <row r="593">
      <c r="A593" s="10" t="n"/>
      <c r="B593" s="11" t="n"/>
      <c r="C593" s="11" t="n"/>
      <c r="D593" s="12" t="n"/>
      <c r="E593" s="13" t="n"/>
      <c r="F593" s="13" t="n"/>
      <c r="G593" s="14">
        <f>IF(D593="","",IF(C593="Buy",D593*E593+F593,D593*E593-F593))</f>
        <v/>
      </c>
      <c r="H593" s="11" t="n"/>
    </row>
    <row r="594">
      <c r="A594" s="10" t="n"/>
      <c r="B594" s="11" t="n"/>
      <c r="C594" s="11" t="n"/>
      <c r="D594" s="12" t="n"/>
      <c r="E594" s="13" t="n"/>
      <c r="F594" s="13" t="n"/>
      <c r="G594" s="14">
        <f>IF(D594="","",IF(C594="Buy",D594*E594+F594,D594*E594-F594))</f>
        <v/>
      </c>
      <c r="H594" s="11" t="n"/>
    </row>
    <row r="595">
      <c r="A595" s="10" t="n"/>
      <c r="B595" s="11" t="n"/>
      <c r="C595" s="11" t="n"/>
      <c r="D595" s="12" t="n"/>
      <c r="E595" s="13" t="n"/>
      <c r="F595" s="13" t="n"/>
      <c r="G595" s="14">
        <f>IF(D595="","",IF(C595="Buy",D595*E595+F595,D595*E595-F595))</f>
        <v/>
      </c>
      <c r="H595" s="11" t="n"/>
    </row>
    <row r="596">
      <c r="A596" s="10" t="n"/>
      <c r="B596" s="11" t="n"/>
      <c r="C596" s="11" t="n"/>
      <c r="D596" s="12" t="n"/>
      <c r="E596" s="13" t="n"/>
      <c r="F596" s="13" t="n"/>
      <c r="G596" s="14">
        <f>IF(D596="","",IF(C596="Buy",D596*E596+F596,D596*E596-F596))</f>
        <v/>
      </c>
      <c r="H596" s="11" t="n"/>
    </row>
    <row r="597">
      <c r="A597" s="10" t="n"/>
      <c r="B597" s="11" t="n"/>
      <c r="C597" s="11" t="n"/>
      <c r="D597" s="12" t="n"/>
      <c r="E597" s="13" t="n"/>
      <c r="F597" s="13" t="n"/>
      <c r="G597" s="14">
        <f>IF(D597="","",IF(C597="Buy",D597*E597+F597,D597*E597-F597))</f>
        <v/>
      </c>
      <c r="H597" s="11" t="n"/>
    </row>
    <row r="598">
      <c r="A598" s="10" t="n"/>
      <c r="B598" s="11" t="n"/>
      <c r="C598" s="11" t="n"/>
      <c r="D598" s="12" t="n"/>
      <c r="E598" s="13" t="n"/>
      <c r="F598" s="13" t="n"/>
      <c r="G598" s="14">
        <f>IF(D598="","",IF(C598="Buy",D598*E598+F598,D598*E598-F598))</f>
        <v/>
      </c>
      <c r="H598" s="11" t="n"/>
    </row>
    <row r="599">
      <c r="A599" s="10" t="n"/>
      <c r="B599" s="11" t="n"/>
      <c r="C599" s="11" t="n"/>
      <c r="D599" s="12" t="n"/>
      <c r="E599" s="13" t="n"/>
      <c r="F599" s="13" t="n"/>
      <c r="G599" s="14">
        <f>IF(D599="","",IF(C599="Buy",D599*E599+F599,D599*E599-F599))</f>
        <v/>
      </c>
      <c r="H599" s="11" t="n"/>
    </row>
    <row r="600">
      <c r="A600" s="10" t="n"/>
      <c r="B600" s="11" t="n"/>
      <c r="C600" s="11" t="n"/>
      <c r="D600" s="12" t="n"/>
      <c r="E600" s="13" t="n"/>
      <c r="F600" s="13" t="n"/>
      <c r="G600" s="14">
        <f>IF(D600="","",IF(C600="Buy",D600*E600+F600,D600*E600-F600))</f>
        <v/>
      </c>
      <c r="H600" s="11" t="n"/>
    </row>
    <row r="601">
      <c r="A601" s="10" t="n"/>
      <c r="B601" s="11" t="n"/>
      <c r="C601" s="11" t="n"/>
      <c r="D601" s="12" t="n"/>
      <c r="E601" s="13" t="n"/>
      <c r="F601" s="13" t="n"/>
      <c r="G601" s="14">
        <f>IF(D601="","",IF(C601="Buy",D601*E601+F601,D601*E601-F601))</f>
        <v/>
      </c>
      <c r="H601" s="11" t="n"/>
    </row>
    <row r="602">
      <c r="A602" s="10" t="n"/>
      <c r="B602" s="11" t="n"/>
      <c r="C602" s="11" t="n"/>
      <c r="D602" s="12" t="n"/>
      <c r="E602" s="13" t="n"/>
      <c r="F602" s="13" t="n"/>
      <c r="G602" s="14">
        <f>IF(D602="","",IF(C602="Buy",D602*E602+F602,D602*E602-F602))</f>
        <v/>
      </c>
      <c r="H602" s="11" t="n"/>
    </row>
    <row r="603">
      <c r="A603" s="10" t="n"/>
      <c r="B603" s="11" t="n"/>
      <c r="C603" s="11" t="n"/>
      <c r="D603" s="12" t="n"/>
      <c r="E603" s="13" t="n"/>
      <c r="F603" s="13" t="n"/>
      <c r="G603" s="14">
        <f>IF(D603="","",IF(C603="Buy",D603*E603+F603,D603*E603-F603))</f>
        <v/>
      </c>
      <c r="H603" s="11" t="n"/>
    </row>
    <row r="604">
      <c r="A604" s="10" t="n"/>
      <c r="B604" s="11" t="n"/>
      <c r="C604" s="11" t="n"/>
      <c r="D604" s="12" t="n"/>
      <c r="E604" s="13" t="n"/>
      <c r="F604" s="13" t="n"/>
      <c r="G604" s="14">
        <f>IF(D604="","",IF(C604="Buy",D604*E604+F604,D604*E604-F604))</f>
        <v/>
      </c>
      <c r="H604" s="11" t="n"/>
    </row>
    <row r="605">
      <c r="A605" s="10" t="n"/>
      <c r="B605" s="11" t="n"/>
      <c r="C605" s="11" t="n"/>
      <c r="D605" s="12" t="n"/>
      <c r="E605" s="13" t="n"/>
      <c r="F605" s="13" t="n"/>
      <c r="G605" s="14">
        <f>IF(D605="","",IF(C605="Buy",D605*E605+F605,D605*E605-F605))</f>
        <v/>
      </c>
      <c r="H605" s="11" t="n"/>
    </row>
    <row r="606">
      <c r="A606" s="10" t="n"/>
      <c r="B606" s="11" t="n"/>
      <c r="C606" s="11" t="n"/>
      <c r="D606" s="12" t="n"/>
      <c r="E606" s="13" t="n"/>
      <c r="F606" s="13" t="n"/>
      <c r="G606" s="14">
        <f>IF(D606="","",IF(C606="Buy",D606*E606+F606,D606*E606-F606))</f>
        <v/>
      </c>
      <c r="H606" s="11" t="n"/>
    </row>
    <row r="607">
      <c r="A607" s="10" t="n"/>
      <c r="B607" s="11" t="n"/>
      <c r="C607" s="11" t="n"/>
      <c r="D607" s="12" t="n"/>
      <c r="E607" s="13" t="n"/>
      <c r="F607" s="13" t="n"/>
      <c r="G607" s="14">
        <f>IF(D607="","",IF(C607="Buy",D607*E607+F607,D607*E607-F607))</f>
        <v/>
      </c>
      <c r="H607" s="11" t="n"/>
    </row>
    <row r="608">
      <c r="A608" s="10" t="n"/>
      <c r="B608" s="11" t="n"/>
      <c r="C608" s="11" t="n"/>
      <c r="D608" s="12" t="n"/>
      <c r="E608" s="13" t="n"/>
      <c r="F608" s="13" t="n"/>
      <c r="G608" s="14">
        <f>IF(D608="","",IF(C608="Buy",D608*E608+F608,D608*E608-F608))</f>
        <v/>
      </c>
      <c r="H608" s="11" t="n"/>
    </row>
    <row r="609">
      <c r="A609" s="10" t="n"/>
      <c r="B609" s="11" t="n"/>
      <c r="C609" s="11" t="n"/>
      <c r="D609" s="12" t="n"/>
      <c r="E609" s="13" t="n"/>
      <c r="F609" s="13" t="n"/>
      <c r="G609" s="14">
        <f>IF(D609="","",IF(C609="Buy",D609*E609+F609,D609*E609-F609))</f>
        <v/>
      </c>
      <c r="H609" s="11" t="n"/>
    </row>
    <row r="610">
      <c r="A610" s="10" t="n"/>
      <c r="B610" s="11" t="n"/>
      <c r="C610" s="11" t="n"/>
      <c r="D610" s="12" t="n"/>
      <c r="E610" s="13" t="n"/>
      <c r="F610" s="13" t="n"/>
      <c r="G610" s="14">
        <f>IF(D610="","",IF(C610="Buy",D610*E610+F610,D610*E610-F610))</f>
        <v/>
      </c>
      <c r="H610" s="11" t="n"/>
    </row>
    <row r="611">
      <c r="A611" s="10" t="n"/>
      <c r="B611" s="11" t="n"/>
      <c r="C611" s="11" t="n"/>
      <c r="D611" s="12" t="n"/>
      <c r="E611" s="13" t="n"/>
      <c r="F611" s="13" t="n"/>
      <c r="G611" s="14">
        <f>IF(D611="","",IF(C611="Buy",D611*E611+F611,D611*E611-F611))</f>
        <v/>
      </c>
      <c r="H611" s="11" t="n"/>
    </row>
    <row r="612">
      <c r="A612" s="10" t="n"/>
      <c r="B612" s="11" t="n"/>
      <c r="C612" s="11" t="n"/>
      <c r="D612" s="12" t="n"/>
      <c r="E612" s="13" t="n"/>
      <c r="F612" s="13" t="n"/>
      <c r="G612" s="14">
        <f>IF(D612="","",IF(C612="Buy",D612*E612+F612,D612*E612-F612))</f>
        <v/>
      </c>
      <c r="H612" s="11" t="n"/>
    </row>
    <row r="613">
      <c r="A613" s="10" t="n"/>
      <c r="B613" s="11" t="n"/>
      <c r="C613" s="11" t="n"/>
      <c r="D613" s="12" t="n"/>
      <c r="E613" s="13" t="n"/>
      <c r="F613" s="13" t="n"/>
      <c r="G613" s="14">
        <f>IF(D613="","",IF(C613="Buy",D613*E613+F613,D613*E613-F613))</f>
        <v/>
      </c>
      <c r="H613" s="11" t="n"/>
    </row>
    <row r="614">
      <c r="A614" s="10" t="n"/>
      <c r="B614" s="11" t="n"/>
      <c r="C614" s="11" t="n"/>
      <c r="D614" s="12" t="n"/>
      <c r="E614" s="13" t="n"/>
      <c r="F614" s="13" t="n"/>
      <c r="G614" s="14">
        <f>IF(D614="","",IF(C614="Buy",D614*E614+F614,D614*E614-F614))</f>
        <v/>
      </c>
      <c r="H614" s="11" t="n"/>
    </row>
    <row r="615">
      <c r="A615" s="10" t="n"/>
      <c r="B615" s="11" t="n"/>
      <c r="C615" s="11" t="n"/>
      <c r="D615" s="12" t="n"/>
      <c r="E615" s="13" t="n"/>
      <c r="F615" s="13" t="n"/>
      <c r="G615" s="14">
        <f>IF(D615="","",IF(C615="Buy",D615*E615+F615,D615*E615-F615))</f>
        <v/>
      </c>
      <c r="H615" s="11" t="n"/>
    </row>
    <row r="616">
      <c r="A616" s="10" t="n"/>
      <c r="B616" s="11" t="n"/>
      <c r="C616" s="11" t="n"/>
      <c r="D616" s="12" t="n"/>
      <c r="E616" s="13" t="n"/>
      <c r="F616" s="13" t="n"/>
      <c r="G616" s="14">
        <f>IF(D616="","",IF(C616="Buy",D616*E616+F616,D616*E616-F616))</f>
        <v/>
      </c>
      <c r="H616" s="11" t="n"/>
    </row>
    <row r="617">
      <c r="A617" s="10" t="n"/>
      <c r="B617" s="11" t="n"/>
      <c r="C617" s="11" t="n"/>
      <c r="D617" s="12" t="n"/>
      <c r="E617" s="13" t="n"/>
      <c r="F617" s="13" t="n"/>
      <c r="G617" s="14">
        <f>IF(D617="","",IF(C617="Buy",D617*E617+F617,D617*E617-F617))</f>
        <v/>
      </c>
      <c r="H617" s="11" t="n"/>
    </row>
    <row r="618">
      <c r="A618" s="10" t="n"/>
      <c r="B618" s="11" t="n"/>
      <c r="C618" s="11" t="n"/>
      <c r="D618" s="12" t="n"/>
      <c r="E618" s="13" t="n"/>
      <c r="F618" s="13" t="n"/>
      <c r="G618" s="14">
        <f>IF(D618="","",IF(C618="Buy",D618*E618+F618,D618*E618-F618))</f>
        <v/>
      </c>
      <c r="H618" s="11" t="n"/>
    </row>
    <row r="619">
      <c r="A619" s="10" t="n"/>
      <c r="B619" s="11" t="n"/>
      <c r="C619" s="11" t="n"/>
      <c r="D619" s="12" t="n"/>
      <c r="E619" s="13" t="n"/>
      <c r="F619" s="13" t="n"/>
      <c r="G619" s="14">
        <f>IF(D619="","",IF(C619="Buy",D619*E619+F619,D619*E619-F619))</f>
        <v/>
      </c>
      <c r="H619" s="11" t="n"/>
    </row>
    <row r="620">
      <c r="A620" s="10" t="n"/>
      <c r="B620" s="11" t="n"/>
      <c r="C620" s="11" t="n"/>
      <c r="D620" s="12" t="n"/>
      <c r="E620" s="13" t="n"/>
      <c r="F620" s="13" t="n"/>
      <c r="G620" s="14">
        <f>IF(D620="","",IF(C620="Buy",D620*E620+F620,D620*E620-F620))</f>
        <v/>
      </c>
      <c r="H620" s="11" t="n"/>
    </row>
    <row r="621">
      <c r="A621" s="10" t="n"/>
      <c r="B621" s="11" t="n"/>
      <c r="C621" s="11" t="n"/>
      <c r="D621" s="12" t="n"/>
      <c r="E621" s="13" t="n"/>
      <c r="F621" s="13" t="n"/>
      <c r="G621" s="14">
        <f>IF(D621="","",IF(C621="Buy",D621*E621+F621,D621*E621-F621))</f>
        <v/>
      </c>
      <c r="H621" s="11" t="n"/>
    </row>
    <row r="622">
      <c r="A622" s="10" t="n"/>
      <c r="B622" s="11" t="n"/>
      <c r="C622" s="11" t="n"/>
      <c r="D622" s="12" t="n"/>
      <c r="E622" s="13" t="n"/>
      <c r="F622" s="13" t="n"/>
      <c r="G622" s="14">
        <f>IF(D622="","",IF(C622="Buy",D622*E622+F622,D622*E622-F622))</f>
        <v/>
      </c>
      <c r="H622" s="11" t="n"/>
    </row>
    <row r="623">
      <c r="A623" s="10" t="n"/>
      <c r="B623" s="11" t="n"/>
      <c r="C623" s="11" t="n"/>
      <c r="D623" s="12" t="n"/>
      <c r="E623" s="13" t="n"/>
      <c r="F623" s="13" t="n"/>
      <c r="G623" s="14">
        <f>IF(D623="","",IF(C623="Buy",D623*E623+F623,D623*E623-F623))</f>
        <v/>
      </c>
      <c r="H623" s="11" t="n"/>
    </row>
    <row r="624">
      <c r="A624" s="10" t="n"/>
      <c r="B624" s="11" t="n"/>
      <c r="C624" s="11" t="n"/>
      <c r="D624" s="12" t="n"/>
      <c r="E624" s="13" t="n"/>
      <c r="F624" s="13" t="n"/>
      <c r="G624" s="14">
        <f>IF(D624="","",IF(C624="Buy",D624*E624+F624,D624*E624-F624))</f>
        <v/>
      </c>
      <c r="H624" s="11" t="n"/>
    </row>
    <row r="625">
      <c r="A625" s="10" t="n"/>
      <c r="B625" s="11" t="n"/>
      <c r="C625" s="11" t="n"/>
      <c r="D625" s="12" t="n"/>
      <c r="E625" s="13" t="n"/>
      <c r="F625" s="13" t="n"/>
      <c r="G625" s="14">
        <f>IF(D625="","",IF(C625="Buy",D625*E625+F625,D625*E625-F625))</f>
        <v/>
      </c>
      <c r="H625" s="11" t="n"/>
    </row>
    <row r="626">
      <c r="A626" s="10" t="n"/>
      <c r="B626" s="11" t="n"/>
      <c r="C626" s="11" t="n"/>
      <c r="D626" s="12" t="n"/>
      <c r="E626" s="13" t="n"/>
      <c r="F626" s="13" t="n"/>
      <c r="G626" s="14">
        <f>IF(D626="","",IF(C626="Buy",D626*E626+F626,D626*E626-F626))</f>
        <v/>
      </c>
      <c r="H626" s="11" t="n"/>
    </row>
    <row r="627">
      <c r="A627" s="10" t="n"/>
      <c r="B627" s="11" t="n"/>
      <c r="C627" s="11" t="n"/>
      <c r="D627" s="12" t="n"/>
      <c r="E627" s="13" t="n"/>
      <c r="F627" s="13" t="n"/>
      <c r="G627" s="14">
        <f>IF(D627="","",IF(C627="Buy",D627*E627+F627,D627*E627-F627))</f>
        <v/>
      </c>
      <c r="H627" s="11" t="n"/>
    </row>
    <row r="628">
      <c r="A628" s="10" t="n"/>
      <c r="B628" s="11" t="n"/>
      <c r="C628" s="11" t="n"/>
      <c r="D628" s="12" t="n"/>
      <c r="E628" s="13" t="n"/>
      <c r="F628" s="13" t="n"/>
      <c r="G628" s="14">
        <f>IF(D628="","",IF(C628="Buy",D628*E628+F628,D628*E628-F628))</f>
        <v/>
      </c>
      <c r="H628" s="11" t="n"/>
    </row>
    <row r="629">
      <c r="A629" s="10" t="n"/>
      <c r="B629" s="11" t="n"/>
      <c r="C629" s="11" t="n"/>
      <c r="D629" s="12" t="n"/>
      <c r="E629" s="13" t="n"/>
      <c r="F629" s="13" t="n"/>
      <c r="G629" s="14">
        <f>IF(D629="","",IF(C629="Buy",D629*E629+F629,D629*E629-F629))</f>
        <v/>
      </c>
      <c r="H629" s="11" t="n"/>
    </row>
    <row r="630">
      <c r="A630" s="10" t="n"/>
      <c r="B630" s="11" t="n"/>
      <c r="C630" s="11" t="n"/>
      <c r="D630" s="12" t="n"/>
      <c r="E630" s="13" t="n"/>
      <c r="F630" s="13" t="n"/>
      <c r="G630" s="14">
        <f>IF(D630="","",IF(C630="Buy",D630*E630+F630,D630*E630-F630))</f>
        <v/>
      </c>
      <c r="H630" s="11" t="n"/>
    </row>
    <row r="631">
      <c r="A631" s="10" t="n"/>
      <c r="B631" s="11" t="n"/>
      <c r="C631" s="11" t="n"/>
      <c r="D631" s="12" t="n"/>
      <c r="E631" s="13" t="n"/>
      <c r="F631" s="13" t="n"/>
      <c r="G631" s="14">
        <f>IF(D631="","",IF(C631="Buy",D631*E631+F631,D631*E631-F631))</f>
        <v/>
      </c>
      <c r="H631" s="11" t="n"/>
    </row>
    <row r="632">
      <c r="A632" s="10" t="n"/>
      <c r="B632" s="11" t="n"/>
      <c r="C632" s="11" t="n"/>
      <c r="D632" s="12" t="n"/>
      <c r="E632" s="13" t="n"/>
      <c r="F632" s="13" t="n"/>
      <c r="G632" s="14">
        <f>IF(D632="","",IF(C632="Buy",D632*E632+F632,D632*E632-F632))</f>
        <v/>
      </c>
      <c r="H632" s="11" t="n"/>
    </row>
    <row r="633">
      <c r="A633" s="10" t="n"/>
      <c r="B633" s="11" t="n"/>
      <c r="C633" s="11" t="n"/>
      <c r="D633" s="12" t="n"/>
      <c r="E633" s="13" t="n"/>
      <c r="F633" s="13" t="n"/>
      <c r="G633" s="14">
        <f>IF(D633="","",IF(C633="Buy",D633*E633+F633,D633*E633-F633))</f>
        <v/>
      </c>
      <c r="H633" s="11" t="n"/>
    </row>
    <row r="634">
      <c r="A634" s="10" t="n"/>
      <c r="B634" s="11" t="n"/>
      <c r="C634" s="11" t="n"/>
      <c r="D634" s="12" t="n"/>
      <c r="E634" s="13" t="n"/>
      <c r="F634" s="13" t="n"/>
      <c r="G634" s="14">
        <f>IF(D634="","",IF(C634="Buy",D634*E634+F634,D634*E634-F634))</f>
        <v/>
      </c>
      <c r="H634" s="11" t="n"/>
    </row>
    <row r="635">
      <c r="A635" s="10" t="n"/>
      <c r="B635" s="11" t="n"/>
      <c r="C635" s="11" t="n"/>
      <c r="D635" s="12" t="n"/>
      <c r="E635" s="13" t="n"/>
      <c r="F635" s="13" t="n"/>
      <c r="G635" s="14">
        <f>IF(D635="","",IF(C635="Buy",D635*E635+F635,D635*E635-F635))</f>
        <v/>
      </c>
      <c r="H635" s="11" t="n"/>
    </row>
    <row r="636">
      <c r="A636" s="10" t="n"/>
      <c r="B636" s="11" t="n"/>
      <c r="C636" s="11" t="n"/>
      <c r="D636" s="12" t="n"/>
      <c r="E636" s="13" t="n"/>
      <c r="F636" s="13" t="n"/>
      <c r="G636" s="14">
        <f>IF(D636="","",IF(C636="Buy",D636*E636+F636,D636*E636-F636))</f>
        <v/>
      </c>
      <c r="H636" s="11" t="n"/>
    </row>
    <row r="637">
      <c r="A637" s="10" t="n"/>
      <c r="B637" s="11" t="n"/>
      <c r="C637" s="11" t="n"/>
      <c r="D637" s="12" t="n"/>
      <c r="E637" s="13" t="n"/>
      <c r="F637" s="13" t="n"/>
      <c r="G637" s="14">
        <f>IF(D637="","",IF(C637="Buy",D637*E637+F637,D637*E637-F637))</f>
        <v/>
      </c>
      <c r="H637" s="11" t="n"/>
    </row>
    <row r="638">
      <c r="A638" s="10" t="n"/>
      <c r="B638" s="11" t="n"/>
      <c r="C638" s="11" t="n"/>
      <c r="D638" s="12" t="n"/>
      <c r="E638" s="13" t="n"/>
      <c r="F638" s="13" t="n"/>
      <c r="G638" s="14">
        <f>IF(D638="","",IF(C638="Buy",D638*E638+F638,D638*E638-F638))</f>
        <v/>
      </c>
      <c r="H638" s="11" t="n"/>
    </row>
    <row r="639">
      <c r="A639" s="10" t="n"/>
      <c r="B639" s="11" t="n"/>
      <c r="C639" s="11" t="n"/>
      <c r="D639" s="12" t="n"/>
      <c r="E639" s="13" t="n"/>
      <c r="F639" s="13" t="n"/>
      <c r="G639" s="14">
        <f>IF(D639="","",IF(C639="Buy",D639*E639+F639,D639*E639-F639))</f>
        <v/>
      </c>
      <c r="H639" s="11" t="n"/>
    </row>
    <row r="640">
      <c r="A640" s="10" t="n"/>
      <c r="B640" s="11" t="n"/>
      <c r="C640" s="11" t="n"/>
      <c r="D640" s="12" t="n"/>
      <c r="E640" s="13" t="n"/>
      <c r="F640" s="13" t="n"/>
      <c r="G640" s="14">
        <f>IF(D640="","",IF(C640="Buy",D640*E640+F640,D640*E640-F640))</f>
        <v/>
      </c>
      <c r="H640" s="11" t="n"/>
    </row>
    <row r="641">
      <c r="A641" s="10" t="n"/>
      <c r="B641" s="11" t="n"/>
      <c r="C641" s="11" t="n"/>
      <c r="D641" s="12" t="n"/>
      <c r="E641" s="13" t="n"/>
      <c r="F641" s="13" t="n"/>
      <c r="G641" s="14">
        <f>IF(D641="","",IF(C641="Buy",D641*E641+F641,D641*E641-F641))</f>
        <v/>
      </c>
      <c r="H641" s="11" t="n"/>
    </row>
    <row r="642">
      <c r="A642" s="10" t="n"/>
      <c r="B642" s="11" t="n"/>
      <c r="C642" s="11" t="n"/>
      <c r="D642" s="12" t="n"/>
      <c r="E642" s="13" t="n"/>
      <c r="F642" s="13" t="n"/>
      <c r="G642" s="14">
        <f>IF(D642="","",IF(C642="Buy",D642*E642+F642,D642*E642-F642))</f>
        <v/>
      </c>
      <c r="H642" s="11" t="n"/>
    </row>
    <row r="643">
      <c r="A643" s="10" t="n"/>
      <c r="B643" s="11" t="n"/>
      <c r="C643" s="11" t="n"/>
      <c r="D643" s="12" t="n"/>
      <c r="E643" s="13" t="n"/>
      <c r="F643" s="13" t="n"/>
      <c r="G643" s="14">
        <f>IF(D643="","",IF(C643="Buy",D643*E643+F643,D643*E643-F643))</f>
        <v/>
      </c>
      <c r="H643" s="11" t="n"/>
    </row>
    <row r="644">
      <c r="A644" s="10" t="n"/>
      <c r="B644" s="11" t="n"/>
      <c r="C644" s="11" t="n"/>
      <c r="D644" s="12" t="n"/>
      <c r="E644" s="13" t="n"/>
      <c r="F644" s="13" t="n"/>
      <c r="G644" s="14">
        <f>IF(D644="","",IF(C644="Buy",D644*E644+F644,D644*E644-F644))</f>
        <v/>
      </c>
      <c r="H644" s="11" t="n"/>
    </row>
    <row r="645">
      <c r="A645" s="10" t="n"/>
      <c r="B645" s="11" t="n"/>
      <c r="C645" s="11" t="n"/>
      <c r="D645" s="12" t="n"/>
      <c r="E645" s="13" t="n"/>
      <c r="F645" s="13" t="n"/>
      <c r="G645" s="14">
        <f>IF(D645="","",IF(C645="Buy",D645*E645+F645,D645*E645-F645))</f>
        <v/>
      </c>
      <c r="H645" s="11" t="n"/>
    </row>
    <row r="646">
      <c r="A646" s="10" t="n"/>
      <c r="B646" s="11" t="n"/>
      <c r="C646" s="11" t="n"/>
      <c r="D646" s="12" t="n"/>
      <c r="E646" s="13" t="n"/>
      <c r="F646" s="13" t="n"/>
      <c r="G646" s="14">
        <f>IF(D646="","",IF(C646="Buy",D646*E646+F646,D646*E646-F646))</f>
        <v/>
      </c>
      <c r="H646" s="11" t="n"/>
    </row>
    <row r="647">
      <c r="A647" s="10" t="n"/>
      <c r="B647" s="11" t="n"/>
      <c r="C647" s="11" t="n"/>
      <c r="D647" s="12" t="n"/>
      <c r="E647" s="13" t="n"/>
      <c r="F647" s="13" t="n"/>
      <c r="G647" s="14">
        <f>IF(D647="","",IF(C647="Buy",D647*E647+F647,D647*E647-F647))</f>
        <v/>
      </c>
      <c r="H647" s="11" t="n"/>
    </row>
    <row r="648">
      <c r="A648" s="10" t="n"/>
      <c r="B648" s="11" t="n"/>
      <c r="C648" s="11" t="n"/>
      <c r="D648" s="12" t="n"/>
      <c r="E648" s="13" t="n"/>
      <c r="F648" s="13" t="n"/>
      <c r="G648" s="14">
        <f>IF(D648="","",IF(C648="Buy",D648*E648+F648,D648*E648-F648))</f>
        <v/>
      </c>
      <c r="H648" s="11" t="n"/>
    </row>
    <row r="649">
      <c r="A649" s="10" t="n"/>
      <c r="B649" s="11" t="n"/>
      <c r="C649" s="11" t="n"/>
      <c r="D649" s="12" t="n"/>
      <c r="E649" s="13" t="n"/>
      <c r="F649" s="13" t="n"/>
      <c r="G649" s="14">
        <f>IF(D649="","",IF(C649="Buy",D649*E649+F649,D649*E649-F649))</f>
        <v/>
      </c>
      <c r="H649" s="11" t="n"/>
    </row>
    <row r="650">
      <c r="A650" s="10" t="n"/>
      <c r="B650" s="11" t="n"/>
      <c r="C650" s="11" t="n"/>
      <c r="D650" s="12" t="n"/>
      <c r="E650" s="13" t="n"/>
      <c r="F650" s="13" t="n"/>
      <c r="G650" s="14">
        <f>IF(D650="","",IF(C650="Buy",D650*E650+F650,D650*E650-F650))</f>
        <v/>
      </c>
      <c r="H650" s="11" t="n"/>
    </row>
    <row r="651">
      <c r="A651" s="10" t="n"/>
      <c r="B651" s="11" t="n"/>
      <c r="C651" s="11" t="n"/>
      <c r="D651" s="12" t="n"/>
      <c r="E651" s="13" t="n"/>
      <c r="F651" s="13" t="n"/>
      <c r="G651" s="14">
        <f>IF(D651="","",IF(C651="Buy",D651*E651+F651,D651*E651-F651))</f>
        <v/>
      </c>
      <c r="H651" s="11" t="n"/>
    </row>
    <row r="652">
      <c r="A652" s="10" t="n"/>
      <c r="B652" s="11" t="n"/>
      <c r="C652" s="11" t="n"/>
      <c r="D652" s="12" t="n"/>
      <c r="E652" s="13" t="n"/>
      <c r="F652" s="13" t="n"/>
      <c r="G652" s="14">
        <f>IF(D652="","",IF(C652="Buy",D652*E652+F652,D652*E652-F652))</f>
        <v/>
      </c>
      <c r="H652" s="11" t="n"/>
    </row>
    <row r="653">
      <c r="A653" s="10" t="n"/>
      <c r="B653" s="11" t="n"/>
      <c r="C653" s="11" t="n"/>
      <c r="D653" s="12" t="n"/>
      <c r="E653" s="13" t="n"/>
      <c r="F653" s="13" t="n"/>
      <c r="G653" s="14">
        <f>IF(D653="","",IF(C653="Buy",D653*E653+F653,D653*E653-F653))</f>
        <v/>
      </c>
      <c r="H653" s="11" t="n"/>
    </row>
    <row r="654">
      <c r="A654" s="10" t="n"/>
      <c r="B654" s="11" t="n"/>
      <c r="C654" s="11" t="n"/>
      <c r="D654" s="12" t="n"/>
      <c r="E654" s="13" t="n"/>
      <c r="F654" s="13" t="n"/>
      <c r="G654" s="14">
        <f>IF(D654="","",IF(C654="Buy",D654*E654+F654,D654*E654-F654))</f>
        <v/>
      </c>
      <c r="H654" s="11" t="n"/>
    </row>
    <row r="655">
      <c r="A655" s="10" t="n"/>
      <c r="B655" s="11" t="n"/>
      <c r="C655" s="11" t="n"/>
      <c r="D655" s="12" t="n"/>
      <c r="E655" s="13" t="n"/>
      <c r="F655" s="13" t="n"/>
      <c r="G655" s="14">
        <f>IF(D655="","",IF(C655="Buy",D655*E655+F655,D655*E655-F655))</f>
        <v/>
      </c>
      <c r="H655" s="11" t="n"/>
    </row>
    <row r="656">
      <c r="A656" s="10" t="n"/>
      <c r="B656" s="11" t="n"/>
      <c r="C656" s="11" t="n"/>
      <c r="D656" s="12" t="n"/>
      <c r="E656" s="13" t="n"/>
      <c r="F656" s="13" t="n"/>
      <c r="G656" s="14">
        <f>IF(D656="","",IF(C656="Buy",D656*E656+F656,D656*E656-F656))</f>
        <v/>
      </c>
      <c r="H656" s="11" t="n"/>
    </row>
    <row r="657">
      <c r="A657" s="10" t="n"/>
      <c r="B657" s="11" t="n"/>
      <c r="C657" s="11" t="n"/>
      <c r="D657" s="12" t="n"/>
      <c r="E657" s="13" t="n"/>
      <c r="F657" s="13" t="n"/>
      <c r="G657" s="14">
        <f>IF(D657="","",IF(C657="Buy",D657*E657+F657,D657*E657-F657))</f>
        <v/>
      </c>
      <c r="H657" s="11" t="n"/>
    </row>
    <row r="658">
      <c r="A658" s="10" t="n"/>
      <c r="B658" s="11" t="n"/>
      <c r="C658" s="11" t="n"/>
      <c r="D658" s="12" t="n"/>
      <c r="E658" s="13" t="n"/>
      <c r="F658" s="13" t="n"/>
      <c r="G658" s="14">
        <f>IF(D658="","",IF(C658="Buy",D658*E658+F658,D658*E658-F658))</f>
        <v/>
      </c>
      <c r="H658" s="11" t="n"/>
    </row>
    <row r="659">
      <c r="A659" s="10" t="n"/>
      <c r="B659" s="11" t="n"/>
      <c r="C659" s="11" t="n"/>
      <c r="D659" s="12" t="n"/>
      <c r="E659" s="13" t="n"/>
      <c r="F659" s="13" t="n"/>
      <c r="G659" s="14">
        <f>IF(D659="","",IF(C659="Buy",D659*E659+F659,D659*E659-F659))</f>
        <v/>
      </c>
      <c r="H659" s="11" t="n"/>
    </row>
    <row r="660">
      <c r="A660" s="10" t="n"/>
      <c r="B660" s="11" t="n"/>
      <c r="C660" s="11" t="n"/>
      <c r="D660" s="12" t="n"/>
      <c r="E660" s="13" t="n"/>
      <c r="F660" s="13" t="n"/>
      <c r="G660" s="14">
        <f>IF(D660="","",IF(C660="Buy",D660*E660+F660,D660*E660-F660))</f>
        <v/>
      </c>
      <c r="H660" s="11" t="n"/>
    </row>
    <row r="661">
      <c r="A661" s="10" t="n"/>
      <c r="B661" s="11" t="n"/>
      <c r="C661" s="11" t="n"/>
      <c r="D661" s="12" t="n"/>
      <c r="E661" s="13" t="n"/>
      <c r="F661" s="13" t="n"/>
      <c r="G661" s="14">
        <f>IF(D661="","",IF(C661="Buy",D661*E661+F661,D661*E661-F661))</f>
        <v/>
      </c>
      <c r="H661" s="11" t="n"/>
    </row>
    <row r="662">
      <c r="A662" s="10" t="n"/>
      <c r="B662" s="11" t="n"/>
      <c r="C662" s="11" t="n"/>
      <c r="D662" s="12" t="n"/>
      <c r="E662" s="13" t="n"/>
      <c r="F662" s="13" t="n"/>
      <c r="G662" s="14">
        <f>IF(D662="","",IF(C662="Buy",D662*E662+F662,D662*E662-F662))</f>
        <v/>
      </c>
      <c r="H662" s="11" t="n"/>
    </row>
    <row r="663">
      <c r="A663" s="10" t="n"/>
      <c r="B663" s="11" t="n"/>
      <c r="C663" s="11" t="n"/>
      <c r="D663" s="12" t="n"/>
      <c r="E663" s="13" t="n"/>
      <c r="F663" s="13" t="n"/>
      <c r="G663" s="14">
        <f>IF(D663="","",IF(C663="Buy",D663*E663+F663,D663*E663-F663))</f>
        <v/>
      </c>
      <c r="H663" s="11" t="n"/>
    </row>
    <row r="664">
      <c r="A664" s="10" t="n"/>
      <c r="B664" s="11" t="n"/>
      <c r="C664" s="11" t="n"/>
      <c r="D664" s="12" t="n"/>
      <c r="E664" s="13" t="n"/>
      <c r="F664" s="13" t="n"/>
      <c r="G664" s="14">
        <f>IF(D664="","",IF(C664="Buy",D664*E664+F664,D664*E664-F664))</f>
        <v/>
      </c>
      <c r="H664" s="11" t="n"/>
    </row>
    <row r="665">
      <c r="A665" s="10" t="n"/>
      <c r="B665" s="11" t="n"/>
      <c r="C665" s="11" t="n"/>
      <c r="D665" s="12" t="n"/>
      <c r="E665" s="13" t="n"/>
      <c r="F665" s="13" t="n"/>
      <c r="G665" s="14">
        <f>IF(D665="","",IF(C665="Buy",D665*E665+F665,D665*E665-F665))</f>
        <v/>
      </c>
      <c r="H665" s="11" t="n"/>
    </row>
    <row r="666">
      <c r="A666" s="10" t="n"/>
      <c r="B666" s="11" t="n"/>
      <c r="C666" s="11" t="n"/>
      <c r="D666" s="12" t="n"/>
      <c r="E666" s="13" t="n"/>
      <c r="F666" s="13" t="n"/>
      <c r="G666" s="14">
        <f>IF(D666="","",IF(C666="Buy",D666*E666+F666,D666*E666-F666))</f>
        <v/>
      </c>
      <c r="H666" s="11" t="n"/>
    </row>
    <row r="667">
      <c r="A667" s="10" t="n"/>
      <c r="B667" s="11" t="n"/>
      <c r="C667" s="11" t="n"/>
      <c r="D667" s="12" t="n"/>
      <c r="E667" s="13" t="n"/>
      <c r="F667" s="13" t="n"/>
      <c r="G667" s="14">
        <f>IF(D667="","",IF(C667="Buy",D667*E667+F667,D667*E667-F667))</f>
        <v/>
      </c>
      <c r="H667" s="11" t="n"/>
    </row>
    <row r="668">
      <c r="A668" s="10" t="n"/>
      <c r="B668" s="11" t="n"/>
      <c r="C668" s="11" t="n"/>
      <c r="D668" s="12" t="n"/>
      <c r="E668" s="13" t="n"/>
      <c r="F668" s="13" t="n"/>
      <c r="G668" s="14">
        <f>IF(D668="","",IF(C668="Buy",D668*E668+F668,D668*E668-F668))</f>
        <v/>
      </c>
      <c r="H668" s="11" t="n"/>
    </row>
    <row r="669">
      <c r="A669" s="10" t="n"/>
      <c r="B669" s="11" t="n"/>
      <c r="C669" s="11" t="n"/>
      <c r="D669" s="12" t="n"/>
      <c r="E669" s="13" t="n"/>
      <c r="F669" s="13" t="n"/>
      <c r="G669" s="14">
        <f>IF(D669="","",IF(C669="Buy",D669*E669+F669,D669*E669-F669))</f>
        <v/>
      </c>
      <c r="H669" s="11" t="n"/>
    </row>
    <row r="670">
      <c r="A670" s="10" t="n"/>
      <c r="B670" s="11" t="n"/>
      <c r="C670" s="11" t="n"/>
      <c r="D670" s="12" t="n"/>
      <c r="E670" s="13" t="n"/>
      <c r="F670" s="13" t="n"/>
      <c r="G670" s="14">
        <f>IF(D670="","",IF(C670="Buy",D670*E670+F670,D670*E670-F670))</f>
        <v/>
      </c>
      <c r="H670" s="11" t="n"/>
    </row>
    <row r="671">
      <c r="A671" s="10" t="n"/>
      <c r="B671" s="11" t="n"/>
      <c r="C671" s="11" t="n"/>
      <c r="D671" s="12" t="n"/>
      <c r="E671" s="13" t="n"/>
      <c r="F671" s="13" t="n"/>
      <c r="G671" s="14">
        <f>IF(D671="","",IF(C671="Buy",D671*E671+F671,D671*E671-F671))</f>
        <v/>
      </c>
      <c r="H671" s="11" t="n"/>
    </row>
    <row r="672">
      <c r="A672" s="10" t="n"/>
      <c r="B672" s="11" t="n"/>
      <c r="C672" s="11" t="n"/>
      <c r="D672" s="12" t="n"/>
      <c r="E672" s="13" t="n"/>
      <c r="F672" s="13" t="n"/>
      <c r="G672" s="14">
        <f>IF(D672="","",IF(C672="Buy",D672*E672+F672,D672*E672-F672))</f>
        <v/>
      </c>
      <c r="H672" s="11" t="n"/>
    </row>
    <row r="673">
      <c r="A673" s="10" t="n"/>
      <c r="B673" s="11" t="n"/>
      <c r="C673" s="11" t="n"/>
      <c r="D673" s="12" t="n"/>
      <c r="E673" s="13" t="n"/>
      <c r="F673" s="13" t="n"/>
      <c r="G673" s="14">
        <f>IF(D673="","",IF(C673="Buy",D673*E673+F673,D673*E673-F673))</f>
        <v/>
      </c>
      <c r="H673" s="11" t="n"/>
    </row>
    <row r="674">
      <c r="A674" s="10" t="n"/>
      <c r="B674" s="11" t="n"/>
      <c r="C674" s="11" t="n"/>
      <c r="D674" s="12" t="n"/>
      <c r="E674" s="13" t="n"/>
      <c r="F674" s="13" t="n"/>
      <c r="G674" s="14">
        <f>IF(D674="","",IF(C674="Buy",D674*E674+F674,D674*E674-F674))</f>
        <v/>
      </c>
      <c r="H674" s="11" t="n"/>
    </row>
    <row r="675">
      <c r="A675" s="10" t="n"/>
      <c r="B675" s="11" t="n"/>
      <c r="C675" s="11" t="n"/>
      <c r="D675" s="12" t="n"/>
      <c r="E675" s="13" t="n"/>
      <c r="F675" s="13" t="n"/>
      <c r="G675" s="14">
        <f>IF(D675="","",IF(C675="Buy",D675*E675+F675,D675*E675-F675))</f>
        <v/>
      </c>
      <c r="H675" s="11" t="n"/>
    </row>
    <row r="676">
      <c r="A676" s="10" t="n"/>
      <c r="B676" s="11" t="n"/>
      <c r="C676" s="11" t="n"/>
      <c r="D676" s="12" t="n"/>
      <c r="E676" s="13" t="n"/>
      <c r="F676" s="13" t="n"/>
      <c r="G676" s="14">
        <f>IF(D676="","",IF(C676="Buy",D676*E676+F676,D676*E676-F676))</f>
        <v/>
      </c>
      <c r="H676" s="11" t="n"/>
    </row>
    <row r="677">
      <c r="A677" s="10" t="n"/>
      <c r="B677" s="11" t="n"/>
      <c r="C677" s="11" t="n"/>
      <c r="D677" s="12" t="n"/>
      <c r="E677" s="13" t="n"/>
      <c r="F677" s="13" t="n"/>
      <c r="G677" s="14">
        <f>IF(D677="","",IF(C677="Buy",D677*E677+F677,D677*E677-F677))</f>
        <v/>
      </c>
      <c r="H677" s="11" t="n"/>
    </row>
    <row r="678">
      <c r="A678" s="10" t="n"/>
      <c r="B678" s="11" t="n"/>
      <c r="C678" s="11" t="n"/>
      <c r="D678" s="12" t="n"/>
      <c r="E678" s="13" t="n"/>
      <c r="F678" s="13" t="n"/>
      <c r="G678" s="14">
        <f>IF(D678="","",IF(C678="Buy",D678*E678+F678,D678*E678-F678))</f>
        <v/>
      </c>
      <c r="H678" s="11" t="n"/>
    </row>
    <row r="679">
      <c r="A679" s="10" t="n"/>
      <c r="B679" s="11" t="n"/>
      <c r="C679" s="11" t="n"/>
      <c r="D679" s="12" t="n"/>
      <c r="E679" s="13" t="n"/>
      <c r="F679" s="13" t="n"/>
      <c r="G679" s="14">
        <f>IF(D679="","",IF(C679="Buy",D679*E679+F679,D679*E679-F679))</f>
        <v/>
      </c>
      <c r="H679" s="11" t="n"/>
    </row>
    <row r="680">
      <c r="A680" s="10" t="n"/>
      <c r="B680" s="11" t="n"/>
      <c r="C680" s="11" t="n"/>
      <c r="D680" s="12" t="n"/>
      <c r="E680" s="13" t="n"/>
      <c r="F680" s="13" t="n"/>
      <c r="G680" s="14">
        <f>IF(D680="","",IF(C680="Buy",D680*E680+F680,D680*E680-F680))</f>
        <v/>
      </c>
      <c r="H680" s="11" t="n"/>
    </row>
    <row r="681">
      <c r="A681" s="10" t="n"/>
      <c r="B681" s="11" t="n"/>
      <c r="C681" s="11" t="n"/>
      <c r="D681" s="12" t="n"/>
      <c r="E681" s="13" t="n"/>
      <c r="F681" s="13" t="n"/>
      <c r="G681" s="14">
        <f>IF(D681="","",IF(C681="Buy",D681*E681+F681,D681*E681-F681))</f>
        <v/>
      </c>
      <c r="H681" s="11" t="n"/>
    </row>
    <row r="682">
      <c r="A682" s="10" t="n"/>
      <c r="B682" s="11" t="n"/>
      <c r="C682" s="11" t="n"/>
      <c r="D682" s="12" t="n"/>
      <c r="E682" s="13" t="n"/>
      <c r="F682" s="13" t="n"/>
      <c r="G682" s="14">
        <f>IF(D682="","",IF(C682="Buy",D682*E682+F682,D682*E682-F682))</f>
        <v/>
      </c>
      <c r="H682" s="11" t="n"/>
    </row>
    <row r="683">
      <c r="A683" s="10" t="n"/>
      <c r="B683" s="11" t="n"/>
      <c r="C683" s="11" t="n"/>
      <c r="D683" s="12" t="n"/>
      <c r="E683" s="13" t="n"/>
      <c r="F683" s="13" t="n"/>
      <c r="G683" s="14">
        <f>IF(D683="","",IF(C683="Buy",D683*E683+F683,D683*E683-F683))</f>
        <v/>
      </c>
      <c r="H683" s="11" t="n"/>
    </row>
    <row r="684">
      <c r="A684" s="10" t="n"/>
      <c r="B684" s="11" t="n"/>
      <c r="C684" s="11" t="n"/>
      <c r="D684" s="12" t="n"/>
      <c r="E684" s="13" t="n"/>
      <c r="F684" s="13" t="n"/>
      <c r="G684" s="14">
        <f>IF(D684="","",IF(C684="Buy",D684*E684+F684,D684*E684-F684))</f>
        <v/>
      </c>
      <c r="H684" s="11" t="n"/>
    </row>
    <row r="685">
      <c r="A685" s="10" t="n"/>
      <c r="B685" s="11" t="n"/>
      <c r="C685" s="11" t="n"/>
      <c r="D685" s="12" t="n"/>
      <c r="E685" s="13" t="n"/>
      <c r="F685" s="13" t="n"/>
      <c r="G685" s="14">
        <f>IF(D685="","",IF(C685="Buy",D685*E685+F685,D685*E685-F685))</f>
        <v/>
      </c>
      <c r="H685" s="11" t="n"/>
    </row>
    <row r="686">
      <c r="A686" s="10" t="n"/>
      <c r="B686" s="11" t="n"/>
      <c r="C686" s="11" t="n"/>
      <c r="D686" s="12" t="n"/>
      <c r="E686" s="13" t="n"/>
      <c r="F686" s="13" t="n"/>
      <c r="G686" s="14">
        <f>IF(D686="","",IF(C686="Buy",D686*E686+F686,D686*E686-F686))</f>
        <v/>
      </c>
      <c r="H686" s="11" t="n"/>
    </row>
    <row r="687">
      <c r="A687" s="10" t="n"/>
      <c r="B687" s="11" t="n"/>
      <c r="C687" s="11" t="n"/>
      <c r="D687" s="12" t="n"/>
      <c r="E687" s="13" t="n"/>
      <c r="F687" s="13" t="n"/>
      <c r="G687" s="14">
        <f>IF(D687="","",IF(C687="Buy",D687*E687+F687,D687*E687-F687))</f>
        <v/>
      </c>
      <c r="H687" s="11" t="n"/>
    </row>
    <row r="688">
      <c r="A688" s="10" t="n"/>
      <c r="B688" s="11" t="n"/>
      <c r="C688" s="11" t="n"/>
      <c r="D688" s="12" t="n"/>
      <c r="E688" s="13" t="n"/>
      <c r="F688" s="13" t="n"/>
      <c r="G688" s="14">
        <f>IF(D688="","",IF(C688="Buy",D688*E688+F688,D688*E688-F688))</f>
        <v/>
      </c>
      <c r="H688" s="11" t="n"/>
    </row>
    <row r="689">
      <c r="A689" s="10" t="n"/>
      <c r="B689" s="11" t="n"/>
      <c r="C689" s="11" t="n"/>
      <c r="D689" s="12" t="n"/>
      <c r="E689" s="13" t="n"/>
      <c r="F689" s="13" t="n"/>
      <c r="G689" s="14">
        <f>IF(D689="","",IF(C689="Buy",D689*E689+F689,D689*E689-F689))</f>
        <v/>
      </c>
      <c r="H689" s="11" t="n"/>
    </row>
    <row r="690">
      <c r="A690" s="10" t="n"/>
      <c r="B690" s="11" t="n"/>
      <c r="C690" s="11" t="n"/>
      <c r="D690" s="12" t="n"/>
      <c r="E690" s="13" t="n"/>
      <c r="F690" s="13" t="n"/>
      <c r="G690" s="14">
        <f>IF(D690="","",IF(C690="Buy",D690*E690+F690,D690*E690-F690))</f>
        <v/>
      </c>
      <c r="H690" s="11" t="n"/>
    </row>
    <row r="691">
      <c r="A691" s="10" t="n"/>
      <c r="B691" s="11" t="n"/>
      <c r="C691" s="11" t="n"/>
      <c r="D691" s="12" t="n"/>
      <c r="E691" s="13" t="n"/>
      <c r="F691" s="13" t="n"/>
      <c r="G691" s="14">
        <f>IF(D691="","",IF(C691="Buy",D691*E691+F691,D691*E691-F691))</f>
        <v/>
      </c>
      <c r="H691" s="11" t="n"/>
    </row>
    <row r="692">
      <c r="A692" s="10" t="n"/>
      <c r="B692" s="11" t="n"/>
      <c r="C692" s="11" t="n"/>
      <c r="D692" s="12" t="n"/>
      <c r="E692" s="13" t="n"/>
      <c r="F692" s="13" t="n"/>
      <c r="G692" s="14">
        <f>IF(D692="","",IF(C692="Buy",D692*E692+F692,D692*E692-F692))</f>
        <v/>
      </c>
      <c r="H692" s="11" t="n"/>
    </row>
    <row r="693">
      <c r="A693" s="10" t="n"/>
      <c r="B693" s="11" t="n"/>
      <c r="C693" s="11" t="n"/>
      <c r="D693" s="12" t="n"/>
      <c r="E693" s="13" t="n"/>
      <c r="F693" s="13" t="n"/>
      <c r="G693" s="14">
        <f>IF(D693="","",IF(C693="Buy",D693*E693+F693,D693*E693-F693))</f>
        <v/>
      </c>
      <c r="H693" s="11" t="n"/>
    </row>
    <row r="694">
      <c r="A694" s="10" t="n"/>
      <c r="B694" s="11" t="n"/>
      <c r="C694" s="11" t="n"/>
      <c r="D694" s="12" t="n"/>
      <c r="E694" s="13" t="n"/>
      <c r="F694" s="13" t="n"/>
      <c r="G694" s="14">
        <f>IF(D694="","",IF(C694="Buy",D694*E694+F694,D694*E694-F694))</f>
        <v/>
      </c>
      <c r="H694" s="11" t="n"/>
    </row>
    <row r="695">
      <c r="A695" s="10" t="n"/>
      <c r="B695" s="11" t="n"/>
      <c r="C695" s="11" t="n"/>
      <c r="D695" s="12" t="n"/>
      <c r="E695" s="13" t="n"/>
      <c r="F695" s="13" t="n"/>
      <c r="G695" s="14">
        <f>IF(D695="","",IF(C695="Buy",D695*E695+F695,D695*E695-F695))</f>
        <v/>
      </c>
      <c r="H695" s="11" t="n"/>
    </row>
    <row r="696">
      <c r="A696" s="10" t="n"/>
      <c r="B696" s="11" t="n"/>
      <c r="C696" s="11" t="n"/>
      <c r="D696" s="12" t="n"/>
      <c r="E696" s="13" t="n"/>
      <c r="F696" s="13" t="n"/>
      <c r="G696" s="14">
        <f>IF(D696="","",IF(C696="Buy",D696*E696+F696,D696*E696-F696))</f>
        <v/>
      </c>
      <c r="H696" s="11" t="n"/>
    </row>
    <row r="697">
      <c r="A697" s="10" t="n"/>
      <c r="B697" s="11" t="n"/>
      <c r="C697" s="11" t="n"/>
      <c r="D697" s="12" t="n"/>
      <c r="E697" s="13" t="n"/>
      <c r="F697" s="13" t="n"/>
      <c r="G697" s="14">
        <f>IF(D697="","",IF(C697="Buy",D697*E697+F697,D697*E697-F697))</f>
        <v/>
      </c>
      <c r="H697" s="11" t="n"/>
    </row>
    <row r="698">
      <c r="A698" s="10" t="n"/>
      <c r="B698" s="11" t="n"/>
      <c r="C698" s="11" t="n"/>
      <c r="D698" s="12" t="n"/>
      <c r="E698" s="13" t="n"/>
      <c r="F698" s="13" t="n"/>
      <c r="G698" s="14">
        <f>IF(D698="","",IF(C698="Buy",D698*E698+F698,D698*E698-F698))</f>
        <v/>
      </c>
      <c r="H698" s="11" t="n"/>
    </row>
    <row r="699">
      <c r="A699" s="10" t="n"/>
      <c r="B699" s="11" t="n"/>
      <c r="C699" s="11" t="n"/>
      <c r="D699" s="12" t="n"/>
      <c r="E699" s="13" t="n"/>
      <c r="F699" s="13" t="n"/>
      <c r="G699" s="14">
        <f>IF(D699="","",IF(C699="Buy",D699*E699+F699,D699*E699-F699))</f>
        <v/>
      </c>
      <c r="H699" s="11" t="n"/>
    </row>
    <row r="700">
      <c r="A700" s="10" t="n"/>
      <c r="B700" s="11" t="n"/>
      <c r="C700" s="11" t="n"/>
      <c r="D700" s="12" t="n"/>
      <c r="E700" s="13" t="n"/>
      <c r="F700" s="13" t="n"/>
      <c r="G700" s="14">
        <f>IF(D700="","",IF(C700="Buy",D700*E700+F700,D700*E700-F700))</f>
        <v/>
      </c>
      <c r="H700" s="11" t="n"/>
    </row>
    <row r="701">
      <c r="A701" s="10" t="n"/>
      <c r="B701" s="11" t="n"/>
      <c r="C701" s="11" t="n"/>
      <c r="D701" s="12" t="n"/>
      <c r="E701" s="13" t="n"/>
      <c r="F701" s="13" t="n"/>
      <c r="G701" s="14">
        <f>IF(D701="","",IF(C701="Buy",D701*E701+F701,D701*E701-F701))</f>
        <v/>
      </c>
      <c r="H701" s="11" t="n"/>
    </row>
    <row r="702">
      <c r="A702" s="10" t="n"/>
      <c r="B702" s="11" t="n"/>
      <c r="C702" s="11" t="n"/>
      <c r="D702" s="12" t="n"/>
      <c r="E702" s="13" t="n"/>
      <c r="F702" s="13" t="n"/>
      <c r="G702" s="14">
        <f>IF(D702="","",IF(C702="Buy",D702*E702+F702,D702*E702-F702))</f>
        <v/>
      </c>
      <c r="H702" s="11" t="n"/>
    </row>
    <row r="703">
      <c r="A703" s="10" t="n"/>
      <c r="B703" s="11" t="n"/>
      <c r="C703" s="11" t="n"/>
      <c r="D703" s="12" t="n"/>
      <c r="E703" s="13" t="n"/>
      <c r="F703" s="13" t="n"/>
      <c r="G703" s="14">
        <f>IF(D703="","",IF(C703="Buy",D703*E703+F703,D703*E703-F703))</f>
        <v/>
      </c>
      <c r="H703" s="11" t="n"/>
    </row>
    <row r="704">
      <c r="A704" s="10" t="n"/>
      <c r="B704" s="11" t="n"/>
      <c r="C704" s="11" t="n"/>
      <c r="D704" s="12" t="n"/>
      <c r="E704" s="13" t="n"/>
      <c r="F704" s="13" t="n"/>
      <c r="G704" s="14">
        <f>IF(D704="","",IF(C704="Buy",D704*E704+F704,D704*E704-F704))</f>
        <v/>
      </c>
      <c r="H704" s="11" t="n"/>
    </row>
    <row r="705">
      <c r="A705" s="10" t="n"/>
      <c r="B705" s="11" t="n"/>
      <c r="C705" s="11" t="n"/>
      <c r="D705" s="12" t="n"/>
      <c r="E705" s="13" t="n"/>
      <c r="F705" s="13" t="n"/>
      <c r="G705" s="14">
        <f>IF(D705="","",IF(C705="Buy",D705*E705+F705,D705*E705-F705))</f>
        <v/>
      </c>
      <c r="H705" s="11" t="n"/>
    </row>
    <row r="706">
      <c r="A706" s="10" t="n"/>
      <c r="B706" s="11" t="n"/>
      <c r="C706" s="11" t="n"/>
      <c r="D706" s="12" t="n"/>
      <c r="E706" s="13" t="n"/>
      <c r="F706" s="13" t="n"/>
      <c r="G706" s="14">
        <f>IF(D706="","",IF(C706="Buy",D706*E706+F706,D706*E706-F706))</f>
        <v/>
      </c>
      <c r="H706" s="11" t="n"/>
    </row>
    <row r="707">
      <c r="A707" s="10" t="n"/>
      <c r="B707" s="11" t="n"/>
      <c r="C707" s="11" t="n"/>
      <c r="D707" s="12" t="n"/>
      <c r="E707" s="13" t="n"/>
      <c r="F707" s="13" t="n"/>
      <c r="G707" s="14">
        <f>IF(D707="","",IF(C707="Buy",D707*E707+F707,D707*E707-F707))</f>
        <v/>
      </c>
      <c r="H707" s="11" t="n"/>
    </row>
    <row r="708">
      <c r="A708" s="10" t="n"/>
      <c r="B708" s="11" t="n"/>
      <c r="C708" s="11" t="n"/>
      <c r="D708" s="12" t="n"/>
      <c r="E708" s="13" t="n"/>
      <c r="F708" s="13" t="n"/>
      <c r="G708" s="14">
        <f>IF(D708="","",IF(C708="Buy",D708*E708+F708,D708*E708-F708))</f>
        <v/>
      </c>
      <c r="H708" s="11" t="n"/>
    </row>
    <row r="709">
      <c r="A709" s="10" t="n"/>
      <c r="B709" s="11" t="n"/>
      <c r="C709" s="11" t="n"/>
      <c r="D709" s="12" t="n"/>
      <c r="E709" s="13" t="n"/>
      <c r="F709" s="13" t="n"/>
      <c r="G709" s="14">
        <f>IF(D709="","",IF(C709="Buy",D709*E709+F709,D709*E709-F709))</f>
        <v/>
      </c>
      <c r="H709" s="11" t="n"/>
    </row>
    <row r="710">
      <c r="A710" s="10" t="n"/>
      <c r="B710" s="11" t="n"/>
      <c r="C710" s="11" t="n"/>
      <c r="D710" s="12" t="n"/>
      <c r="E710" s="13" t="n"/>
      <c r="F710" s="13" t="n"/>
      <c r="G710" s="14">
        <f>IF(D710="","",IF(C710="Buy",D710*E710+F710,D710*E710-F710))</f>
        <v/>
      </c>
      <c r="H710" s="11" t="n"/>
    </row>
    <row r="711">
      <c r="A711" s="10" t="n"/>
      <c r="B711" s="11" t="n"/>
      <c r="C711" s="11" t="n"/>
      <c r="D711" s="12" t="n"/>
      <c r="E711" s="13" t="n"/>
      <c r="F711" s="13" t="n"/>
      <c r="G711" s="14">
        <f>IF(D711="","",IF(C711="Buy",D711*E711+F711,D711*E711-F711))</f>
        <v/>
      </c>
      <c r="H711" s="11" t="n"/>
    </row>
    <row r="712">
      <c r="A712" s="10" t="n"/>
      <c r="B712" s="11" t="n"/>
      <c r="C712" s="11" t="n"/>
      <c r="D712" s="12" t="n"/>
      <c r="E712" s="13" t="n"/>
      <c r="F712" s="13" t="n"/>
      <c r="G712" s="14">
        <f>IF(D712="","",IF(C712="Buy",D712*E712+F712,D712*E712-F712))</f>
        <v/>
      </c>
      <c r="H712" s="11" t="n"/>
    </row>
    <row r="713">
      <c r="A713" s="10" t="n"/>
      <c r="B713" s="11" t="n"/>
      <c r="C713" s="11" t="n"/>
      <c r="D713" s="12" t="n"/>
      <c r="E713" s="13" t="n"/>
      <c r="F713" s="13" t="n"/>
      <c r="G713" s="14">
        <f>IF(D713="","",IF(C713="Buy",D713*E713+F713,D713*E713-F713))</f>
        <v/>
      </c>
      <c r="H713" s="11" t="n"/>
    </row>
    <row r="714">
      <c r="A714" s="10" t="n"/>
      <c r="B714" s="11" t="n"/>
      <c r="C714" s="11" t="n"/>
      <c r="D714" s="12" t="n"/>
      <c r="E714" s="13" t="n"/>
      <c r="F714" s="13" t="n"/>
      <c r="G714" s="14">
        <f>IF(D714="","",IF(C714="Buy",D714*E714+F714,D714*E714-F714))</f>
        <v/>
      </c>
      <c r="H714" s="11" t="n"/>
    </row>
    <row r="715">
      <c r="A715" s="10" t="n"/>
      <c r="B715" s="11" t="n"/>
      <c r="C715" s="11" t="n"/>
      <c r="D715" s="12" t="n"/>
      <c r="E715" s="13" t="n"/>
      <c r="F715" s="13" t="n"/>
      <c r="G715" s="14">
        <f>IF(D715="","",IF(C715="Buy",D715*E715+F715,D715*E715-F715))</f>
        <v/>
      </c>
      <c r="H715" s="11" t="n"/>
    </row>
    <row r="716">
      <c r="A716" s="10" t="n"/>
      <c r="B716" s="11" t="n"/>
      <c r="C716" s="11" t="n"/>
      <c r="D716" s="12" t="n"/>
      <c r="E716" s="13" t="n"/>
      <c r="F716" s="13" t="n"/>
      <c r="G716" s="14">
        <f>IF(D716="","",IF(C716="Buy",D716*E716+F716,D716*E716-F716))</f>
        <v/>
      </c>
      <c r="H716" s="11" t="n"/>
    </row>
    <row r="717">
      <c r="A717" s="10" t="n"/>
      <c r="B717" s="11" t="n"/>
      <c r="C717" s="11" t="n"/>
      <c r="D717" s="12" t="n"/>
      <c r="E717" s="13" t="n"/>
      <c r="F717" s="13" t="n"/>
      <c r="G717" s="14">
        <f>IF(D717="","",IF(C717="Buy",D717*E717+F717,D717*E717-F717))</f>
        <v/>
      </c>
      <c r="H717" s="11" t="n"/>
    </row>
    <row r="718">
      <c r="A718" s="10" t="n"/>
      <c r="B718" s="11" t="n"/>
      <c r="C718" s="11" t="n"/>
      <c r="D718" s="12" t="n"/>
      <c r="E718" s="13" t="n"/>
      <c r="F718" s="13" t="n"/>
      <c r="G718" s="14">
        <f>IF(D718="","",IF(C718="Buy",D718*E718+F718,D718*E718-F718))</f>
        <v/>
      </c>
      <c r="H718" s="11" t="n"/>
    </row>
    <row r="719">
      <c r="A719" s="10" t="n"/>
      <c r="B719" s="11" t="n"/>
      <c r="C719" s="11" t="n"/>
      <c r="D719" s="12" t="n"/>
      <c r="E719" s="13" t="n"/>
      <c r="F719" s="13" t="n"/>
      <c r="G719" s="14">
        <f>IF(D719="","",IF(C719="Buy",D719*E719+F719,D719*E719-F719))</f>
        <v/>
      </c>
      <c r="H719" s="11" t="n"/>
    </row>
    <row r="720">
      <c r="A720" s="10" t="n"/>
      <c r="B720" s="11" t="n"/>
      <c r="C720" s="11" t="n"/>
      <c r="D720" s="12" t="n"/>
      <c r="E720" s="13" t="n"/>
      <c r="F720" s="13" t="n"/>
      <c r="G720" s="14">
        <f>IF(D720="","",IF(C720="Buy",D720*E720+F720,D720*E720-F720))</f>
        <v/>
      </c>
      <c r="H720" s="11" t="n"/>
    </row>
    <row r="721">
      <c r="A721" s="10" t="n"/>
      <c r="B721" s="11" t="n"/>
      <c r="C721" s="11" t="n"/>
      <c r="D721" s="12" t="n"/>
      <c r="E721" s="13" t="n"/>
      <c r="F721" s="13" t="n"/>
      <c r="G721" s="14">
        <f>IF(D721="","",IF(C721="Buy",D721*E721+F721,D721*E721-F721))</f>
        <v/>
      </c>
      <c r="H721" s="11" t="n"/>
    </row>
    <row r="722">
      <c r="A722" s="10" t="n"/>
      <c r="B722" s="11" t="n"/>
      <c r="C722" s="11" t="n"/>
      <c r="D722" s="12" t="n"/>
      <c r="E722" s="13" t="n"/>
      <c r="F722" s="13" t="n"/>
      <c r="G722" s="14">
        <f>IF(D722="","",IF(C722="Buy",D722*E722+F722,D722*E722-F722))</f>
        <v/>
      </c>
      <c r="H722" s="11" t="n"/>
    </row>
    <row r="723">
      <c r="A723" s="10" t="n"/>
      <c r="B723" s="11" t="n"/>
      <c r="C723" s="11" t="n"/>
      <c r="D723" s="12" t="n"/>
      <c r="E723" s="13" t="n"/>
      <c r="F723" s="13" t="n"/>
      <c r="G723" s="14">
        <f>IF(D723="","",IF(C723="Buy",D723*E723+F723,D723*E723-F723))</f>
        <v/>
      </c>
      <c r="H723" s="11" t="n"/>
    </row>
    <row r="724">
      <c r="A724" s="10" t="n"/>
      <c r="B724" s="11" t="n"/>
      <c r="C724" s="11" t="n"/>
      <c r="D724" s="12" t="n"/>
      <c r="E724" s="13" t="n"/>
      <c r="F724" s="13" t="n"/>
      <c r="G724" s="14">
        <f>IF(D724="","",IF(C724="Buy",D724*E724+F724,D724*E724-F724))</f>
        <v/>
      </c>
      <c r="H724" s="11" t="n"/>
    </row>
    <row r="725">
      <c r="A725" s="10" t="n"/>
      <c r="B725" s="11" t="n"/>
      <c r="C725" s="11" t="n"/>
      <c r="D725" s="12" t="n"/>
      <c r="E725" s="13" t="n"/>
      <c r="F725" s="13" t="n"/>
      <c r="G725" s="14">
        <f>IF(D725="","",IF(C725="Buy",D725*E725+F725,D725*E725-F725))</f>
        <v/>
      </c>
      <c r="H725" s="11" t="n"/>
    </row>
    <row r="726">
      <c r="A726" s="10" t="n"/>
      <c r="B726" s="11" t="n"/>
      <c r="C726" s="11" t="n"/>
      <c r="D726" s="12" t="n"/>
      <c r="E726" s="13" t="n"/>
      <c r="F726" s="13" t="n"/>
      <c r="G726" s="14">
        <f>IF(D726="","",IF(C726="Buy",D726*E726+F726,D726*E726-F726))</f>
        <v/>
      </c>
      <c r="H726" s="11" t="n"/>
    </row>
    <row r="727">
      <c r="A727" s="10" t="n"/>
      <c r="B727" s="11" t="n"/>
      <c r="C727" s="11" t="n"/>
      <c r="D727" s="12" t="n"/>
      <c r="E727" s="13" t="n"/>
      <c r="F727" s="13" t="n"/>
      <c r="G727" s="14">
        <f>IF(D727="","",IF(C727="Buy",D727*E727+F727,D727*E727-F727))</f>
        <v/>
      </c>
      <c r="H727" s="11" t="n"/>
    </row>
    <row r="728">
      <c r="A728" s="10" t="n"/>
      <c r="B728" s="11" t="n"/>
      <c r="C728" s="11" t="n"/>
      <c r="D728" s="12" t="n"/>
      <c r="E728" s="13" t="n"/>
      <c r="F728" s="13" t="n"/>
      <c r="G728" s="14">
        <f>IF(D728="","",IF(C728="Buy",D728*E728+F728,D728*E728-F728))</f>
        <v/>
      </c>
      <c r="H728" s="11" t="n"/>
    </row>
    <row r="729">
      <c r="A729" s="10" t="n"/>
      <c r="B729" s="11" t="n"/>
      <c r="C729" s="11" t="n"/>
      <c r="D729" s="12" t="n"/>
      <c r="E729" s="13" t="n"/>
      <c r="F729" s="13" t="n"/>
      <c r="G729" s="14">
        <f>IF(D729="","",IF(C729="Buy",D729*E729+F729,D729*E729-F729))</f>
        <v/>
      </c>
      <c r="H729" s="11" t="n"/>
    </row>
    <row r="730">
      <c r="A730" s="10" t="n"/>
      <c r="B730" s="11" t="n"/>
      <c r="C730" s="11" t="n"/>
      <c r="D730" s="12" t="n"/>
      <c r="E730" s="13" t="n"/>
      <c r="F730" s="13" t="n"/>
      <c r="G730" s="14">
        <f>IF(D730="","",IF(C730="Buy",D730*E730+F730,D730*E730-F730))</f>
        <v/>
      </c>
      <c r="H730" s="11" t="n"/>
    </row>
    <row r="731">
      <c r="A731" s="10" t="n"/>
      <c r="B731" s="11" t="n"/>
      <c r="C731" s="11" t="n"/>
      <c r="D731" s="12" t="n"/>
      <c r="E731" s="13" t="n"/>
      <c r="F731" s="13" t="n"/>
      <c r="G731" s="14">
        <f>IF(D731="","",IF(C731="Buy",D731*E731+F731,D731*E731-F731))</f>
        <v/>
      </c>
      <c r="H731" s="11" t="n"/>
    </row>
    <row r="732">
      <c r="A732" s="10" t="n"/>
      <c r="B732" s="11" t="n"/>
      <c r="C732" s="11" t="n"/>
      <c r="D732" s="12" t="n"/>
      <c r="E732" s="13" t="n"/>
      <c r="F732" s="13" t="n"/>
      <c r="G732" s="14">
        <f>IF(D732="","",IF(C732="Buy",D732*E732+F732,D732*E732-F732))</f>
        <v/>
      </c>
      <c r="H732" s="11" t="n"/>
    </row>
    <row r="733">
      <c r="A733" s="10" t="n"/>
      <c r="B733" s="11" t="n"/>
      <c r="C733" s="11" t="n"/>
      <c r="D733" s="12" t="n"/>
      <c r="E733" s="13" t="n"/>
      <c r="F733" s="13" t="n"/>
      <c r="G733" s="14">
        <f>IF(D733="","",IF(C733="Buy",D733*E733+F733,D733*E733-F733))</f>
        <v/>
      </c>
      <c r="H733" s="11" t="n"/>
    </row>
    <row r="734">
      <c r="A734" s="10" t="n"/>
      <c r="B734" s="11" t="n"/>
      <c r="C734" s="11" t="n"/>
      <c r="D734" s="12" t="n"/>
      <c r="E734" s="13" t="n"/>
      <c r="F734" s="13" t="n"/>
      <c r="G734" s="14">
        <f>IF(D734="","",IF(C734="Buy",D734*E734+F734,D734*E734-F734))</f>
        <v/>
      </c>
      <c r="H734" s="11" t="n"/>
    </row>
    <row r="735">
      <c r="A735" s="10" t="n"/>
      <c r="B735" s="11" t="n"/>
      <c r="C735" s="11" t="n"/>
      <c r="D735" s="12" t="n"/>
      <c r="E735" s="13" t="n"/>
      <c r="F735" s="13" t="n"/>
      <c r="G735" s="14">
        <f>IF(D735="","",IF(C735="Buy",D735*E735+F735,D735*E735-F735))</f>
        <v/>
      </c>
      <c r="H735" s="11" t="n"/>
    </row>
    <row r="736">
      <c r="A736" s="10" t="n"/>
      <c r="B736" s="11" t="n"/>
      <c r="C736" s="11" t="n"/>
      <c r="D736" s="12" t="n"/>
      <c r="E736" s="13" t="n"/>
      <c r="F736" s="13" t="n"/>
      <c r="G736" s="14">
        <f>IF(D736="","",IF(C736="Buy",D736*E736+F736,D736*E736-F736))</f>
        <v/>
      </c>
      <c r="H736" s="11" t="n"/>
    </row>
    <row r="737">
      <c r="A737" s="10" t="n"/>
      <c r="B737" s="11" t="n"/>
      <c r="C737" s="11" t="n"/>
      <c r="D737" s="12" t="n"/>
      <c r="E737" s="13" t="n"/>
      <c r="F737" s="13" t="n"/>
      <c r="G737" s="14">
        <f>IF(D737="","",IF(C737="Buy",D737*E737+F737,D737*E737-F737))</f>
        <v/>
      </c>
      <c r="H737" s="11" t="n"/>
    </row>
    <row r="738">
      <c r="A738" s="10" t="n"/>
      <c r="B738" s="11" t="n"/>
      <c r="C738" s="11" t="n"/>
      <c r="D738" s="12" t="n"/>
      <c r="E738" s="13" t="n"/>
      <c r="F738" s="13" t="n"/>
      <c r="G738" s="14">
        <f>IF(D738="","",IF(C738="Buy",D738*E738+F738,D738*E738-F738))</f>
        <v/>
      </c>
      <c r="H738" s="11" t="n"/>
    </row>
    <row r="739">
      <c r="A739" s="10" t="n"/>
      <c r="B739" s="11" t="n"/>
      <c r="C739" s="11" t="n"/>
      <c r="D739" s="12" t="n"/>
      <c r="E739" s="13" t="n"/>
      <c r="F739" s="13" t="n"/>
      <c r="G739" s="14">
        <f>IF(D739="","",IF(C739="Buy",D739*E739+F739,D739*E739-F739))</f>
        <v/>
      </c>
      <c r="H739" s="11" t="n"/>
    </row>
    <row r="740">
      <c r="A740" s="10" t="n"/>
      <c r="B740" s="11" t="n"/>
      <c r="C740" s="11" t="n"/>
      <c r="D740" s="12" t="n"/>
      <c r="E740" s="13" t="n"/>
      <c r="F740" s="13" t="n"/>
      <c r="G740" s="14">
        <f>IF(D740="","",IF(C740="Buy",D740*E740+F740,D740*E740-F740))</f>
        <v/>
      </c>
      <c r="H740" s="11" t="n"/>
    </row>
    <row r="741">
      <c r="A741" s="10" t="n"/>
      <c r="B741" s="11" t="n"/>
      <c r="C741" s="11" t="n"/>
      <c r="D741" s="12" t="n"/>
      <c r="E741" s="13" t="n"/>
      <c r="F741" s="13" t="n"/>
      <c r="G741" s="14">
        <f>IF(D741="","",IF(C741="Buy",D741*E741+F741,D741*E741-F741))</f>
        <v/>
      </c>
      <c r="H741" s="11" t="n"/>
    </row>
    <row r="742">
      <c r="A742" s="10" t="n"/>
      <c r="B742" s="11" t="n"/>
      <c r="C742" s="11" t="n"/>
      <c r="D742" s="12" t="n"/>
      <c r="E742" s="13" t="n"/>
      <c r="F742" s="13" t="n"/>
      <c r="G742" s="14">
        <f>IF(D742="","",IF(C742="Buy",D742*E742+F742,D742*E742-F742))</f>
        <v/>
      </c>
      <c r="H742" s="11" t="n"/>
    </row>
    <row r="743">
      <c r="A743" s="10" t="n"/>
      <c r="B743" s="11" t="n"/>
      <c r="C743" s="11" t="n"/>
      <c r="D743" s="12" t="n"/>
      <c r="E743" s="13" t="n"/>
      <c r="F743" s="13" t="n"/>
      <c r="G743" s="14">
        <f>IF(D743="","",IF(C743="Buy",D743*E743+F743,D743*E743-F743))</f>
        <v/>
      </c>
      <c r="H743" s="11" t="n"/>
    </row>
    <row r="744">
      <c r="A744" s="10" t="n"/>
      <c r="B744" s="11" t="n"/>
      <c r="C744" s="11" t="n"/>
      <c r="D744" s="12" t="n"/>
      <c r="E744" s="13" t="n"/>
      <c r="F744" s="13" t="n"/>
      <c r="G744" s="14">
        <f>IF(D744="","",IF(C744="Buy",D744*E744+F744,D744*E744-F744))</f>
        <v/>
      </c>
      <c r="H744" s="11" t="n"/>
    </row>
    <row r="745">
      <c r="A745" s="10" t="n"/>
      <c r="B745" s="11" t="n"/>
      <c r="C745" s="11" t="n"/>
      <c r="D745" s="12" t="n"/>
      <c r="E745" s="13" t="n"/>
      <c r="F745" s="13" t="n"/>
      <c r="G745" s="14">
        <f>IF(D745="","",IF(C745="Buy",D745*E745+F745,D745*E745-F745))</f>
        <v/>
      </c>
      <c r="H745" s="11" t="n"/>
    </row>
    <row r="746">
      <c r="A746" s="10" t="n"/>
      <c r="B746" s="11" t="n"/>
      <c r="C746" s="11" t="n"/>
      <c r="D746" s="12" t="n"/>
      <c r="E746" s="13" t="n"/>
      <c r="F746" s="13" t="n"/>
      <c r="G746" s="14">
        <f>IF(D746="","",IF(C746="Buy",D746*E746+F746,D746*E746-F746))</f>
        <v/>
      </c>
      <c r="H746" s="11" t="n"/>
    </row>
    <row r="747">
      <c r="A747" s="10" t="n"/>
      <c r="B747" s="11" t="n"/>
      <c r="C747" s="11" t="n"/>
      <c r="D747" s="12" t="n"/>
      <c r="E747" s="13" t="n"/>
      <c r="F747" s="13" t="n"/>
      <c r="G747" s="14">
        <f>IF(D747="","",IF(C747="Buy",D747*E747+F747,D747*E747-F747))</f>
        <v/>
      </c>
      <c r="H747" s="11" t="n"/>
    </row>
    <row r="748">
      <c r="A748" s="10" t="n"/>
      <c r="B748" s="11" t="n"/>
      <c r="C748" s="11" t="n"/>
      <c r="D748" s="12" t="n"/>
      <c r="E748" s="13" t="n"/>
      <c r="F748" s="13" t="n"/>
      <c r="G748" s="14">
        <f>IF(D748="","",IF(C748="Buy",D748*E748+F748,D748*E748-F748))</f>
        <v/>
      </c>
      <c r="H748" s="11" t="n"/>
    </row>
    <row r="749">
      <c r="A749" s="10" t="n"/>
      <c r="B749" s="11" t="n"/>
      <c r="C749" s="11" t="n"/>
      <c r="D749" s="12" t="n"/>
      <c r="E749" s="13" t="n"/>
      <c r="F749" s="13" t="n"/>
      <c r="G749" s="14">
        <f>IF(D749="","",IF(C749="Buy",D749*E749+F749,D749*E749-F749))</f>
        <v/>
      </c>
      <c r="H749" s="11" t="n"/>
    </row>
    <row r="750">
      <c r="A750" s="10" t="n"/>
      <c r="B750" s="11" t="n"/>
      <c r="C750" s="11" t="n"/>
      <c r="D750" s="12" t="n"/>
      <c r="E750" s="13" t="n"/>
      <c r="F750" s="13" t="n"/>
      <c r="G750" s="14">
        <f>IF(D750="","",IF(C750="Buy",D750*E750+F750,D750*E750-F750))</f>
        <v/>
      </c>
      <c r="H750" s="11" t="n"/>
    </row>
    <row r="751">
      <c r="A751" s="10" t="n"/>
      <c r="B751" s="11" t="n"/>
      <c r="C751" s="11" t="n"/>
      <c r="D751" s="12" t="n"/>
      <c r="E751" s="13" t="n"/>
      <c r="F751" s="13" t="n"/>
      <c r="G751" s="14">
        <f>IF(D751="","",IF(C751="Buy",D751*E751+F751,D751*E751-F751))</f>
        <v/>
      </c>
      <c r="H751" s="11" t="n"/>
    </row>
    <row r="752">
      <c r="A752" s="10" t="n"/>
      <c r="B752" s="11" t="n"/>
      <c r="C752" s="11" t="n"/>
      <c r="D752" s="12" t="n"/>
      <c r="E752" s="13" t="n"/>
      <c r="F752" s="13" t="n"/>
      <c r="G752" s="14">
        <f>IF(D752="","",IF(C752="Buy",D752*E752+F752,D752*E752-F752))</f>
        <v/>
      </c>
      <c r="H752" s="11" t="n"/>
    </row>
    <row r="753">
      <c r="A753" s="10" t="n"/>
      <c r="B753" s="11" t="n"/>
      <c r="C753" s="11" t="n"/>
      <c r="D753" s="12" t="n"/>
      <c r="E753" s="13" t="n"/>
      <c r="F753" s="13" t="n"/>
      <c r="G753" s="14">
        <f>IF(D753="","",IF(C753="Buy",D753*E753+F753,D753*E753-F753))</f>
        <v/>
      </c>
      <c r="H753" s="11" t="n"/>
    </row>
    <row r="754">
      <c r="A754" s="10" t="n"/>
      <c r="B754" s="11" t="n"/>
      <c r="C754" s="11" t="n"/>
      <c r="D754" s="12" t="n"/>
      <c r="E754" s="13" t="n"/>
      <c r="F754" s="13" t="n"/>
      <c r="G754" s="14">
        <f>IF(D754="","",IF(C754="Buy",D754*E754+F754,D754*E754-F754))</f>
        <v/>
      </c>
      <c r="H754" s="11" t="n"/>
    </row>
    <row r="755">
      <c r="A755" s="10" t="n"/>
      <c r="B755" s="11" t="n"/>
      <c r="C755" s="11" t="n"/>
      <c r="D755" s="12" t="n"/>
      <c r="E755" s="13" t="n"/>
      <c r="F755" s="13" t="n"/>
      <c r="G755" s="14">
        <f>IF(D755="","",IF(C755="Buy",D755*E755+F755,D755*E755-F755))</f>
        <v/>
      </c>
      <c r="H755" s="11" t="n"/>
    </row>
    <row r="756">
      <c r="A756" s="10" t="n"/>
      <c r="B756" s="11" t="n"/>
      <c r="C756" s="11" t="n"/>
      <c r="D756" s="12" t="n"/>
      <c r="E756" s="13" t="n"/>
      <c r="F756" s="13" t="n"/>
      <c r="G756" s="14">
        <f>IF(D756="","",IF(C756="Buy",D756*E756+F756,D756*E756-F756))</f>
        <v/>
      </c>
      <c r="H756" s="11" t="n"/>
    </row>
    <row r="757">
      <c r="A757" s="10" t="n"/>
      <c r="B757" s="11" t="n"/>
      <c r="C757" s="11" t="n"/>
      <c r="D757" s="12" t="n"/>
      <c r="E757" s="13" t="n"/>
      <c r="F757" s="13" t="n"/>
      <c r="G757" s="14">
        <f>IF(D757="","",IF(C757="Buy",D757*E757+F757,D757*E757-F757))</f>
        <v/>
      </c>
      <c r="H757" s="11" t="n"/>
    </row>
    <row r="758">
      <c r="A758" s="10" t="n"/>
      <c r="B758" s="11" t="n"/>
      <c r="C758" s="11" t="n"/>
      <c r="D758" s="12" t="n"/>
      <c r="E758" s="13" t="n"/>
      <c r="F758" s="13" t="n"/>
      <c r="G758" s="14">
        <f>IF(D758="","",IF(C758="Buy",D758*E758+F758,D758*E758-F758))</f>
        <v/>
      </c>
      <c r="H758" s="11" t="n"/>
    </row>
    <row r="759">
      <c r="A759" s="10" t="n"/>
      <c r="B759" s="11" t="n"/>
      <c r="C759" s="11" t="n"/>
      <c r="D759" s="12" t="n"/>
      <c r="E759" s="13" t="n"/>
      <c r="F759" s="13" t="n"/>
      <c r="G759" s="14">
        <f>IF(D759="","",IF(C759="Buy",D759*E759+F759,D759*E759-F759))</f>
        <v/>
      </c>
      <c r="H759" s="11" t="n"/>
    </row>
    <row r="760">
      <c r="A760" s="10" t="n"/>
      <c r="B760" s="11" t="n"/>
      <c r="C760" s="11" t="n"/>
      <c r="D760" s="12" t="n"/>
      <c r="E760" s="13" t="n"/>
      <c r="F760" s="13" t="n"/>
      <c r="G760" s="14">
        <f>IF(D760="","",IF(C760="Buy",D760*E760+F760,D760*E760-F760))</f>
        <v/>
      </c>
      <c r="H760" s="11" t="n"/>
    </row>
    <row r="761">
      <c r="A761" s="10" t="n"/>
      <c r="B761" s="11" t="n"/>
      <c r="C761" s="11" t="n"/>
      <c r="D761" s="12" t="n"/>
      <c r="E761" s="13" t="n"/>
      <c r="F761" s="13" t="n"/>
      <c r="G761" s="14">
        <f>IF(D761="","",IF(C761="Buy",D761*E761+F761,D761*E761-F761))</f>
        <v/>
      </c>
      <c r="H761" s="11" t="n"/>
    </row>
    <row r="762">
      <c r="A762" s="10" t="n"/>
      <c r="B762" s="11" t="n"/>
      <c r="C762" s="11" t="n"/>
      <c r="D762" s="12" t="n"/>
      <c r="E762" s="13" t="n"/>
      <c r="F762" s="13" t="n"/>
      <c r="G762" s="14">
        <f>IF(D762="","",IF(C762="Buy",D762*E762+F762,D762*E762-F762))</f>
        <v/>
      </c>
      <c r="H762" s="11" t="n"/>
    </row>
    <row r="763">
      <c r="A763" s="10" t="n"/>
      <c r="B763" s="11" t="n"/>
      <c r="C763" s="11" t="n"/>
      <c r="D763" s="12" t="n"/>
      <c r="E763" s="13" t="n"/>
      <c r="F763" s="13" t="n"/>
      <c r="G763" s="14">
        <f>IF(D763="","",IF(C763="Buy",D763*E763+F763,D763*E763-F763))</f>
        <v/>
      </c>
      <c r="H763" s="11" t="n"/>
    </row>
    <row r="764">
      <c r="A764" s="10" t="n"/>
      <c r="B764" s="11" t="n"/>
      <c r="C764" s="11" t="n"/>
      <c r="D764" s="12" t="n"/>
      <c r="E764" s="13" t="n"/>
      <c r="F764" s="13" t="n"/>
      <c r="G764" s="14">
        <f>IF(D764="","",IF(C764="Buy",D764*E764+F764,D764*E764-F764))</f>
        <v/>
      </c>
      <c r="H764" s="11" t="n"/>
    </row>
    <row r="765">
      <c r="A765" s="10" t="n"/>
      <c r="B765" s="11" t="n"/>
      <c r="C765" s="11" t="n"/>
      <c r="D765" s="12" t="n"/>
      <c r="E765" s="13" t="n"/>
      <c r="F765" s="13" t="n"/>
      <c r="G765" s="14">
        <f>IF(D765="","",IF(C765="Buy",D765*E765+F765,D765*E765-F765))</f>
        <v/>
      </c>
      <c r="H765" s="11" t="n"/>
    </row>
    <row r="766">
      <c r="A766" s="10" t="n"/>
      <c r="B766" s="11" t="n"/>
      <c r="C766" s="11" t="n"/>
      <c r="D766" s="12" t="n"/>
      <c r="E766" s="13" t="n"/>
      <c r="F766" s="13" t="n"/>
      <c r="G766" s="14">
        <f>IF(D766="","",IF(C766="Buy",D766*E766+F766,D766*E766-F766))</f>
        <v/>
      </c>
      <c r="H766" s="11" t="n"/>
    </row>
    <row r="767">
      <c r="A767" s="10" t="n"/>
      <c r="B767" s="11" t="n"/>
      <c r="C767" s="11" t="n"/>
      <c r="D767" s="12" t="n"/>
      <c r="E767" s="13" t="n"/>
      <c r="F767" s="13" t="n"/>
      <c r="G767" s="14">
        <f>IF(D767="","",IF(C767="Buy",D767*E767+F767,D767*E767-F767))</f>
        <v/>
      </c>
      <c r="H767" s="11" t="n"/>
    </row>
    <row r="768">
      <c r="A768" s="10" t="n"/>
      <c r="B768" s="11" t="n"/>
      <c r="C768" s="11" t="n"/>
      <c r="D768" s="12" t="n"/>
      <c r="E768" s="13" t="n"/>
      <c r="F768" s="13" t="n"/>
      <c r="G768" s="14">
        <f>IF(D768="","",IF(C768="Buy",D768*E768+F768,D768*E768-F768))</f>
        <v/>
      </c>
      <c r="H768" s="11" t="n"/>
    </row>
    <row r="769">
      <c r="A769" s="10" t="n"/>
      <c r="B769" s="11" t="n"/>
      <c r="C769" s="11" t="n"/>
      <c r="D769" s="12" t="n"/>
      <c r="E769" s="13" t="n"/>
      <c r="F769" s="13" t="n"/>
      <c r="G769" s="14">
        <f>IF(D769="","",IF(C769="Buy",D769*E769+F769,D769*E769-F769))</f>
        <v/>
      </c>
      <c r="H769" s="11" t="n"/>
    </row>
    <row r="770">
      <c r="A770" s="10" t="n"/>
      <c r="B770" s="11" t="n"/>
      <c r="C770" s="11" t="n"/>
      <c r="D770" s="12" t="n"/>
      <c r="E770" s="13" t="n"/>
      <c r="F770" s="13" t="n"/>
      <c r="G770" s="14">
        <f>IF(D770="","",IF(C770="Buy",D770*E770+F770,D770*E770-F770))</f>
        <v/>
      </c>
      <c r="H770" s="11" t="n"/>
    </row>
    <row r="771">
      <c r="A771" s="10" t="n"/>
      <c r="B771" s="11" t="n"/>
      <c r="C771" s="11" t="n"/>
      <c r="D771" s="12" t="n"/>
      <c r="E771" s="13" t="n"/>
      <c r="F771" s="13" t="n"/>
      <c r="G771" s="14">
        <f>IF(D771="","",IF(C771="Buy",D771*E771+F771,D771*E771-F771))</f>
        <v/>
      </c>
      <c r="H771" s="11" t="n"/>
    </row>
    <row r="772">
      <c r="A772" s="10" t="n"/>
      <c r="B772" s="11" t="n"/>
      <c r="C772" s="11" t="n"/>
      <c r="D772" s="12" t="n"/>
      <c r="E772" s="13" t="n"/>
      <c r="F772" s="13" t="n"/>
      <c r="G772" s="14">
        <f>IF(D772="","",IF(C772="Buy",D772*E772+F772,D772*E772-F772))</f>
        <v/>
      </c>
      <c r="H772" s="11" t="n"/>
    </row>
    <row r="773">
      <c r="A773" s="10" t="n"/>
      <c r="B773" s="11" t="n"/>
      <c r="C773" s="11" t="n"/>
      <c r="D773" s="12" t="n"/>
      <c r="E773" s="13" t="n"/>
      <c r="F773" s="13" t="n"/>
      <c r="G773" s="14">
        <f>IF(D773="","",IF(C773="Buy",D773*E773+F773,D773*E773-F773))</f>
        <v/>
      </c>
      <c r="H773" s="11" t="n"/>
    </row>
    <row r="774">
      <c r="A774" s="10" t="n"/>
      <c r="B774" s="11" t="n"/>
      <c r="C774" s="11" t="n"/>
      <c r="D774" s="12" t="n"/>
      <c r="E774" s="13" t="n"/>
      <c r="F774" s="13" t="n"/>
      <c r="G774" s="14">
        <f>IF(D774="","",IF(C774="Buy",D774*E774+F774,D774*E774-F774))</f>
        <v/>
      </c>
      <c r="H774" s="11" t="n"/>
    </row>
    <row r="775">
      <c r="A775" s="10" t="n"/>
      <c r="B775" s="11" t="n"/>
      <c r="C775" s="11" t="n"/>
      <c r="D775" s="12" t="n"/>
      <c r="E775" s="13" t="n"/>
      <c r="F775" s="13" t="n"/>
      <c r="G775" s="14">
        <f>IF(D775="","",IF(C775="Buy",D775*E775+F775,D775*E775-F775))</f>
        <v/>
      </c>
      <c r="H775" s="11" t="n"/>
    </row>
    <row r="776">
      <c r="A776" s="10" t="n"/>
      <c r="B776" s="11" t="n"/>
      <c r="C776" s="11" t="n"/>
      <c r="D776" s="12" t="n"/>
      <c r="E776" s="13" t="n"/>
      <c r="F776" s="13" t="n"/>
      <c r="G776" s="14">
        <f>IF(D776="","",IF(C776="Buy",D776*E776+F776,D776*E776-F776))</f>
        <v/>
      </c>
      <c r="H776" s="11" t="n"/>
    </row>
    <row r="777">
      <c r="A777" s="10" t="n"/>
      <c r="B777" s="11" t="n"/>
      <c r="C777" s="11" t="n"/>
      <c r="D777" s="12" t="n"/>
      <c r="E777" s="13" t="n"/>
      <c r="F777" s="13" t="n"/>
      <c r="G777" s="14">
        <f>IF(D777="","",IF(C777="Buy",D777*E777+F777,D777*E777-F777))</f>
        <v/>
      </c>
      <c r="H777" s="11" t="n"/>
    </row>
    <row r="778">
      <c r="A778" s="10" t="n"/>
      <c r="B778" s="11" t="n"/>
      <c r="C778" s="11" t="n"/>
      <c r="D778" s="12" t="n"/>
      <c r="E778" s="13" t="n"/>
      <c r="F778" s="13" t="n"/>
      <c r="G778" s="14">
        <f>IF(D778="","",IF(C778="Buy",D778*E778+F778,D778*E778-F778))</f>
        <v/>
      </c>
      <c r="H778" s="11" t="n"/>
    </row>
    <row r="779">
      <c r="A779" s="10" t="n"/>
      <c r="B779" s="11" t="n"/>
      <c r="C779" s="11" t="n"/>
      <c r="D779" s="12" t="n"/>
      <c r="E779" s="13" t="n"/>
      <c r="F779" s="13" t="n"/>
      <c r="G779" s="14">
        <f>IF(D779="","",IF(C779="Buy",D779*E779+F779,D779*E779-F779))</f>
        <v/>
      </c>
      <c r="H779" s="11" t="n"/>
    </row>
    <row r="780">
      <c r="A780" s="10" t="n"/>
      <c r="B780" s="11" t="n"/>
      <c r="C780" s="11" t="n"/>
      <c r="D780" s="12" t="n"/>
      <c r="E780" s="13" t="n"/>
      <c r="F780" s="13" t="n"/>
      <c r="G780" s="14">
        <f>IF(D780="","",IF(C780="Buy",D780*E780+F780,D780*E780-F780))</f>
        <v/>
      </c>
      <c r="H780" s="11" t="n"/>
    </row>
    <row r="781">
      <c r="A781" s="10" t="n"/>
      <c r="B781" s="11" t="n"/>
      <c r="C781" s="11" t="n"/>
      <c r="D781" s="12" t="n"/>
      <c r="E781" s="13" t="n"/>
      <c r="F781" s="13" t="n"/>
      <c r="G781" s="14">
        <f>IF(D781="","",IF(C781="Buy",D781*E781+F781,D781*E781-F781))</f>
        <v/>
      </c>
      <c r="H781" s="11" t="n"/>
    </row>
    <row r="782">
      <c r="A782" s="10" t="n"/>
      <c r="B782" s="11" t="n"/>
      <c r="C782" s="11" t="n"/>
      <c r="D782" s="12" t="n"/>
      <c r="E782" s="13" t="n"/>
      <c r="F782" s="13" t="n"/>
      <c r="G782" s="14">
        <f>IF(D782="","",IF(C782="Buy",D782*E782+F782,D782*E782-F782))</f>
        <v/>
      </c>
      <c r="H782" s="11" t="n"/>
    </row>
    <row r="783">
      <c r="A783" s="10" t="n"/>
      <c r="B783" s="11" t="n"/>
      <c r="C783" s="11" t="n"/>
      <c r="D783" s="12" t="n"/>
      <c r="E783" s="13" t="n"/>
      <c r="F783" s="13" t="n"/>
      <c r="G783" s="14">
        <f>IF(D783="","",IF(C783="Buy",D783*E783+F783,D783*E783-F783))</f>
        <v/>
      </c>
      <c r="H783" s="11" t="n"/>
    </row>
    <row r="784">
      <c r="A784" s="10" t="n"/>
      <c r="B784" s="11" t="n"/>
      <c r="C784" s="11" t="n"/>
      <c r="D784" s="12" t="n"/>
      <c r="E784" s="13" t="n"/>
      <c r="F784" s="13" t="n"/>
      <c r="G784" s="14">
        <f>IF(D784="","",IF(C784="Buy",D784*E784+F784,D784*E784-F784))</f>
        <v/>
      </c>
      <c r="H784" s="11" t="n"/>
    </row>
    <row r="785">
      <c r="A785" s="10" t="n"/>
      <c r="B785" s="11" t="n"/>
      <c r="C785" s="11" t="n"/>
      <c r="D785" s="12" t="n"/>
      <c r="E785" s="13" t="n"/>
      <c r="F785" s="13" t="n"/>
      <c r="G785" s="14">
        <f>IF(D785="","",IF(C785="Buy",D785*E785+F785,D785*E785-F785))</f>
        <v/>
      </c>
      <c r="H785" s="11" t="n"/>
    </row>
    <row r="786">
      <c r="A786" s="10" t="n"/>
      <c r="B786" s="11" t="n"/>
      <c r="C786" s="11" t="n"/>
      <c r="D786" s="12" t="n"/>
      <c r="E786" s="13" t="n"/>
      <c r="F786" s="13" t="n"/>
      <c r="G786" s="14">
        <f>IF(D786="","",IF(C786="Buy",D786*E786+F786,D786*E786-F786))</f>
        <v/>
      </c>
      <c r="H786" s="11" t="n"/>
    </row>
    <row r="787">
      <c r="A787" s="10" t="n"/>
      <c r="B787" s="11" t="n"/>
      <c r="C787" s="11" t="n"/>
      <c r="D787" s="12" t="n"/>
      <c r="E787" s="13" t="n"/>
      <c r="F787" s="13" t="n"/>
      <c r="G787" s="14">
        <f>IF(D787="","",IF(C787="Buy",D787*E787+F787,D787*E787-F787))</f>
        <v/>
      </c>
      <c r="H787" s="11" t="n"/>
    </row>
    <row r="788">
      <c r="A788" s="10" t="n"/>
      <c r="B788" s="11" t="n"/>
      <c r="C788" s="11" t="n"/>
      <c r="D788" s="12" t="n"/>
      <c r="E788" s="13" t="n"/>
      <c r="F788" s="13" t="n"/>
      <c r="G788" s="14">
        <f>IF(D788="","",IF(C788="Buy",D788*E788+F788,D788*E788-F788))</f>
        <v/>
      </c>
      <c r="H788" s="11" t="n"/>
    </row>
    <row r="789">
      <c r="A789" s="10" t="n"/>
      <c r="B789" s="11" t="n"/>
      <c r="C789" s="11" t="n"/>
      <c r="D789" s="12" t="n"/>
      <c r="E789" s="13" t="n"/>
      <c r="F789" s="13" t="n"/>
      <c r="G789" s="14">
        <f>IF(D789="","",IF(C789="Buy",D789*E789+F789,D789*E789-F789))</f>
        <v/>
      </c>
      <c r="H789" s="11" t="n"/>
    </row>
    <row r="790">
      <c r="A790" s="10" t="n"/>
      <c r="B790" s="11" t="n"/>
      <c r="C790" s="11" t="n"/>
      <c r="D790" s="12" t="n"/>
      <c r="E790" s="13" t="n"/>
      <c r="F790" s="13" t="n"/>
      <c r="G790" s="14">
        <f>IF(D790="","",IF(C790="Buy",D790*E790+F790,D790*E790-F790))</f>
        <v/>
      </c>
      <c r="H790" s="11" t="n"/>
    </row>
    <row r="791">
      <c r="A791" s="10" t="n"/>
      <c r="B791" s="11" t="n"/>
      <c r="C791" s="11" t="n"/>
      <c r="D791" s="12" t="n"/>
      <c r="E791" s="13" t="n"/>
      <c r="F791" s="13" t="n"/>
      <c r="G791" s="14">
        <f>IF(D791="","",IF(C791="Buy",D791*E791+F791,D791*E791-F791))</f>
        <v/>
      </c>
      <c r="H791" s="11" t="n"/>
    </row>
    <row r="792">
      <c r="A792" s="10" t="n"/>
      <c r="B792" s="11" t="n"/>
      <c r="C792" s="11" t="n"/>
      <c r="D792" s="12" t="n"/>
      <c r="E792" s="13" t="n"/>
      <c r="F792" s="13" t="n"/>
      <c r="G792" s="14">
        <f>IF(D792="","",IF(C792="Buy",D792*E792+F792,D792*E792-F792))</f>
        <v/>
      </c>
      <c r="H792" s="11" t="n"/>
    </row>
    <row r="793">
      <c r="A793" s="10" t="n"/>
      <c r="B793" s="11" t="n"/>
      <c r="C793" s="11" t="n"/>
      <c r="D793" s="12" t="n"/>
      <c r="E793" s="13" t="n"/>
      <c r="F793" s="13" t="n"/>
      <c r="G793" s="14">
        <f>IF(D793="","",IF(C793="Buy",D793*E793+F793,D793*E793-F793))</f>
        <v/>
      </c>
      <c r="H793" s="11" t="n"/>
    </row>
    <row r="794">
      <c r="A794" s="10" t="n"/>
      <c r="B794" s="11" t="n"/>
      <c r="C794" s="11" t="n"/>
      <c r="D794" s="12" t="n"/>
      <c r="E794" s="13" t="n"/>
      <c r="F794" s="13" t="n"/>
      <c r="G794" s="14">
        <f>IF(D794="","",IF(C794="Buy",D794*E794+F794,D794*E794-F794))</f>
        <v/>
      </c>
      <c r="H794" s="11" t="n"/>
    </row>
    <row r="795">
      <c r="A795" s="10" t="n"/>
      <c r="B795" s="11" t="n"/>
      <c r="C795" s="11" t="n"/>
      <c r="D795" s="12" t="n"/>
      <c r="E795" s="13" t="n"/>
      <c r="F795" s="13" t="n"/>
      <c r="G795" s="14">
        <f>IF(D795="","",IF(C795="Buy",D795*E795+F795,D795*E795-F795))</f>
        <v/>
      </c>
      <c r="H795" s="11" t="n"/>
    </row>
    <row r="796">
      <c r="A796" s="10" t="n"/>
      <c r="B796" s="11" t="n"/>
      <c r="C796" s="11" t="n"/>
      <c r="D796" s="12" t="n"/>
      <c r="E796" s="13" t="n"/>
      <c r="F796" s="13" t="n"/>
      <c r="G796" s="14">
        <f>IF(D796="","",IF(C796="Buy",D796*E796+F796,D796*E796-F796))</f>
        <v/>
      </c>
      <c r="H796" s="11" t="n"/>
    </row>
    <row r="797">
      <c r="A797" s="10" t="n"/>
      <c r="B797" s="11" t="n"/>
      <c r="C797" s="11" t="n"/>
      <c r="D797" s="12" t="n"/>
      <c r="E797" s="13" t="n"/>
      <c r="F797" s="13" t="n"/>
      <c r="G797" s="14">
        <f>IF(D797="","",IF(C797="Buy",D797*E797+F797,D797*E797-F797))</f>
        <v/>
      </c>
      <c r="H797" s="11" t="n"/>
    </row>
    <row r="798">
      <c r="A798" s="10" t="n"/>
      <c r="B798" s="11" t="n"/>
      <c r="C798" s="11" t="n"/>
      <c r="D798" s="12" t="n"/>
      <c r="E798" s="13" t="n"/>
      <c r="F798" s="13" t="n"/>
      <c r="G798" s="14">
        <f>IF(D798="","",IF(C798="Buy",D798*E798+F798,D798*E798-F798))</f>
        <v/>
      </c>
      <c r="H798" s="11" t="n"/>
    </row>
    <row r="799">
      <c r="A799" s="10" t="n"/>
      <c r="B799" s="11" t="n"/>
      <c r="C799" s="11" t="n"/>
      <c r="D799" s="12" t="n"/>
      <c r="E799" s="13" t="n"/>
      <c r="F799" s="13" t="n"/>
      <c r="G799" s="14">
        <f>IF(D799="","",IF(C799="Buy",D799*E799+F799,D799*E799-F799))</f>
        <v/>
      </c>
      <c r="H799" s="11" t="n"/>
    </row>
    <row r="800">
      <c r="A800" s="10" t="n"/>
      <c r="B800" s="11" t="n"/>
      <c r="C800" s="11" t="n"/>
      <c r="D800" s="12" t="n"/>
      <c r="E800" s="13" t="n"/>
      <c r="F800" s="13" t="n"/>
      <c r="G800" s="14">
        <f>IF(D800="","",IF(C800="Buy",D800*E800+F800,D800*E800-F800))</f>
        <v/>
      </c>
      <c r="H800" s="11" t="n"/>
    </row>
    <row r="801">
      <c r="A801" s="10" t="n"/>
      <c r="B801" s="11" t="n"/>
      <c r="C801" s="11" t="n"/>
      <c r="D801" s="12" t="n"/>
      <c r="E801" s="13" t="n"/>
      <c r="F801" s="13" t="n"/>
      <c r="G801" s="14">
        <f>IF(D801="","",IF(C801="Buy",D801*E801+F801,D801*E801-F801))</f>
        <v/>
      </c>
      <c r="H801" s="11" t="n"/>
    </row>
    <row r="802">
      <c r="A802" s="10" t="n"/>
      <c r="B802" s="11" t="n"/>
      <c r="C802" s="11" t="n"/>
      <c r="D802" s="12" t="n"/>
      <c r="E802" s="13" t="n"/>
      <c r="F802" s="13" t="n"/>
      <c r="G802" s="14">
        <f>IF(D802="","",IF(C802="Buy",D802*E802+F802,D802*E802-F802))</f>
        <v/>
      </c>
      <c r="H802" s="11" t="n"/>
    </row>
    <row r="803">
      <c r="A803" s="10" t="n"/>
      <c r="B803" s="11" t="n"/>
      <c r="C803" s="11" t="n"/>
      <c r="D803" s="12" t="n"/>
      <c r="E803" s="13" t="n"/>
      <c r="F803" s="13" t="n"/>
      <c r="G803" s="14">
        <f>IF(D803="","",IF(C803="Buy",D803*E803+F803,D803*E803-F803))</f>
        <v/>
      </c>
      <c r="H803" s="11" t="n"/>
    </row>
    <row r="804">
      <c r="A804" s="10" t="n"/>
      <c r="B804" s="11" t="n"/>
      <c r="C804" s="11" t="n"/>
      <c r="D804" s="12" t="n"/>
      <c r="E804" s="13" t="n"/>
      <c r="F804" s="13" t="n"/>
      <c r="G804" s="14">
        <f>IF(D804="","",IF(C804="Buy",D804*E804+F804,D804*E804-F804))</f>
        <v/>
      </c>
      <c r="H804" s="11" t="n"/>
    </row>
    <row r="805">
      <c r="A805" s="10" t="n"/>
      <c r="B805" s="11" t="n"/>
      <c r="C805" s="11" t="n"/>
      <c r="D805" s="12" t="n"/>
      <c r="E805" s="13" t="n"/>
      <c r="F805" s="13" t="n"/>
      <c r="G805" s="14">
        <f>IF(D805="","",IF(C805="Buy",D805*E805+F805,D805*E805-F805))</f>
        <v/>
      </c>
      <c r="H805" s="11" t="n"/>
    </row>
    <row r="806">
      <c r="A806" s="10" t="n"/>
      <c r="B806" s="11" t="n"/>
      <c r="C806" s="11" t="n"/>
      <c r="D806" s="12" t="n"/>
      <c r="E806" s="13" t="n"/>
      <c r="F806" s="13" t="n"/>
      <c r="G806" s="14">
        <f>IF(D806="","",IF(C806="Buy",D806*E806+F806,D806*E806-F806))</f>
        <v/>
      </c>
      <c r="H806" s="11" t="n"/>
    </row>
    <row r="807">
      <c r="A807" s="10" t="n"/>
      <c r="B807" s="11" t="n"/>
      <c r="C807" s="11" t="n"/>
      <c r="D807" s="12" t="n"/>
      <c r="E807" s="13" t="n"/>
      <c r="F807" s="13" t="n"/>
      <c r="G807" s="14">
        <f>IF(D807="","",IF(C807="Buy",D807*E807+F807,D807*E807-F807))</f>
        <v/>
      </c>
      <c r="H807" s="11" t="n"/>
    </row>
    <row r="808">
      <c r="A808" s="10" t="n"/>
      <c r="B808" s="11" t="n"/>
      <c r="C808" s="11" t="n"/>
      <c r="D808" s="12" t="n"/>
      <c r="E808" s="13" t="n"/>
      <c r="F808" s="13" t="n"/>
      <c r="G808" s="14">
        <f>IF(D808="","",IF(C808="Buy",D808*E808+F808,D808*E808-F808))</f>
        <v/>
      </c>
      <c r="H808" s="11" t="n"/>
    </row>
    <row r="809">
      <c r="A809" s="10" t="n"/>
      <c r="B809" s="11" t="n"/>
      <c r="C809" s="11" t="n"/>
      <c r="D809" s="12" t="n"/>
      <c r="E809" s="13" t="n"/>
      <c r="F809" s="13" t="n"/>
      <c r="G809" s="14">
        <f>IF(D809="","",IF(C809="Buy",D809*E809+F809,D809*E809-F809))</f>
        <v/>
      </c>
      <c r="H809" s="11" t="n"/>
    </row>
    <row r="810">
      <c r="A810" s="10" t="n"/>
      <c r="B810" s="11" t="n"/>
      <c r="C810" s="11" t="n"/>
      <c r="D810" s="12" t="n"/>
      <c r="E810" s="13" t="n"/>
      <c r="F810" s="13" t="n"/>
      <c r="G810" s="14">
        <f>IF(D810="","",IF(C810="Buy",D810*E810+F810,D810*E810-F810))</f>
        <v/>
      </c>
      <c r="H810" s="11" t="n"/>
    </row>
    <row r="811">
      <c r="A811" s="10" t="n"/>
      <c r="B811" s="11" t="n"/>
      <c r="C811" s="11" t="n"/>
      <c r="D811" s="12" t="n"/>
      <c r="E811" s="13" t="n"/>
      <c r="F811" s="13" t="n"/>
      <c r="G811" s="14">
        <f>IF(D811="","",IF(C811="Buy",D811*E811+F811,D811*E811-F811))</f>
        <v/>
      </c>
      <c r="H811" s="11" t="n"/>
    </row>
    <row r="812">
      <c r="A812" s="10" t="n"/>
      <c r="B812" s="11" t="n"/>
      <c r="C812" s="11" t="n"/>
      <c r="D812" s="12" t="n"/>
      <c r="E812" s="13" t="n"/>
      <c r="F812" s="13" t="n"/>
      <c r="G812" s="14">
        <f>IF(D812="","",IF(C812="Buy",D812*E812+F812,D812*E812-F812))</f>
        <v/>
      </c>
      <c r="H812" s="11" t="n"/>
    </row>
    <row r="813">
      <c r="A813" s="10" t="n"/>
      <c r="B813" s="11" t="n"/>
      <c r="C813" s="11" t="n"/>
      <c r="D813" s="12" t="n"/>
      <c r="E813" s="13" t="n"/>
      <c r="F813" s="13" t="n"/>
      <c r="G813" s="14">
        <f>IF(D813="","",IF(C813="Buy",D813*E813+F813,D813*E813-F813))</f>
        <v/>
      </c>
      <c r="H813" s="11" t="n"/>
    </row>
    <row r="814">
      <c r="A814" s="10" t="n"/>
      <c r="B814" s="11" t="n"/>
      <c r="C814" s="11" t="n"/>
      <c r="D814" s="12" t="n"/>
      <c r="E814" s="13" t="n"/>
      <c r="F814" s="13" t="n"/>
      <c r="G814" s="14">
        <f>IF(D814="","",IF(C814="Buy",D814*E814+F814,D814*E814-F814))</f>
        <v/>
      </c>
      <c r="H814" s="11" t="n"/>
    </row>
    <row r="815">
      <c r="A815" s="10" t="n"/>
      <c r="B815" s="11" t="n"/>
      <c r="C815" s="11" t="n"/>
      <c r="D815" s="12" t="n"/>
      <c r="E815" s="13" t="n"/>
      <c r="F815" s="13" t="n"/>
      <c r="G815" s="14">
        <f>IF(D815="","",IF(C815="Buy",D815*E815+F815,D815*E815-F815))</f>
        <v/>
      </c>
      <c r="H815" s="11" t="n"/>
    </row>
    <row r="816">
      <c r="A816" s="10" t="n"/>
      <c r="B816" s="11" t="n"/>
      <c r="C816" s="11" t="n"/>
      <c r="D816" s="12" t="n"/>
      <c r="E816" s="13" t="n"/>
      <c r="F816" s="13" t="n"/>
      <c r="G816" s="14">
        <f>IF(D816="","",IF(C816="Buy",D816*E816+F816,D816*E816-F816))</f>
        <v/>
      </c>
      <c r="H816" s="11" t="n"/>
    </row>
    <row r="817">
      <c r="A817" s="10" t="n"/>
      <c r="B817" s="11" t="n"/>
      <c r="C817" s="11" t="n"/>
      <c r="D817" s="12" t="n"/>
      <c r="E817" s="13" t="n"/>
      <c r="F817" s="13" t="n"/>
      <c r="G817" s="14">
        <f>IF(D817="","",IF(C817="Buy",D817*E817+F817,D817*E817-F817))</f>
        <v/>
      </c>
      <c r="H817" s="11" t="n"/>
    </row>
    <row r="818">
      <c r="A818" s="10" t="n"/>
      <c r="B818" s="11" t="n"/>
      <c r="C818" s="11" t="n"/>
      <c r="D818" s="12" t="n"/>
      <c r="E818" s="13" t="n"/>
      <c r="F818" s="13" t="n"/>
      <c r="G818" s="14">
        <f>IF(D818="","",IF(C818="Buy",D818*E818+F818,D818*E818-F818))</f>
        <v/>
      </c>
      <c r="H818" s="11" t="n"/>
    </row>
    <row r="819">
      <c r="A819" s="10" t="n"/>
      <c r="B819" s="11" t="n"/>
      <c r="C819" s="11" t="n"/>
      <c r="D819" s="12" t="n"/>
      <c r="E819" s="13" t="n"/>
      <c r="F819" s="13" t="n"/>
      <c r="G819" s="14">
        <f>IF(D819="","",IF(C819="Buy",D819*E819+F819,D819*E819-F819))</f>
        <v/>
      </c>
      <c r="H819" s="11" t="n"/>
    </row>
    <row r="820">
      <c r="A820" s="10" t="n"/>
      <c r="B820" s="11" t="n"/>
      <c r="C820" s="11" t="n"/>
      <c r="D820" s="12" t="n"/>
      <c r="E820" s="13" t="n"/>
      <c r="F820" s="13" t="n"/>
      <c r="G820" s="14">
        <f>IF(D820="","",IF(C820="Buy",D820*E820+F820,D820*E820-F820))</f>
        <v/>
      </c>
      <c r="H820" s="11" t="n"/>
    </row>
    <row r="821">
      <c r="A821" s="10" t="n"/>
      <c r="B821" s="11" t="n"/>
      <c r="C821" s="11" t="n"/>
      <c r="D821" s="12" t="n"/>
      <c r="E821" s="13" t="n"/>
      <c r="F821" s="13" t="n"/>
      <c r="G821" s="14">
        <f>IF(D821="","",IF(C821="Buy",D821*E821+F821,D821*E821-F821))</f>
        <v/>
      </c>
      <c r="H821" s="11" t="n"/>
    </row>
    <row r="822">
      <c r="A822" s="10" t="n"/>
      <c r="B822" s="11" t="n"/>
      <c r="C822" s="11" t="n"/>
      <c r="D822" s="12" t="n"/>
      <c r="E822" s="13" t="n"/>
      <c r="F822" s="13" t="n"/>
      <c r="G822" s="14">
        <f>IF(D822="","",IF(C822="Buy",D822*E822+F822,D822*E822-F822))</f>
        <v/>
      </c>
      <c r="H822" s="11" t="n"/>
    </row>
    <row r="823">
      <c r="A823" s="10" t="n"/>
      <c r="B823" s="11" t="n"/>
      <c r="C823" s="11" t="n"/>
      <c r="D823" s="12" t="n"/>
      <c r="E823" s="13" t="n"/>
      <c r="F823" s="13" t="n"/>
      <c r="G823" s="14">
        <f>IF(D823="","",IF(C823="Buy",D823*E823+F823,D823*E823-F823))</f>
        <v/>
      </c>
      <c r="H823" s="11" t="n"/>
    </row>
    <row r="824">
      <c r="A824" s="10" t="n"/>
      <c r="B824" s="11" t="n"/>
      <c r="C824" s="11" t="n"/>
      <c r="D824" s="12" t="n"/>
      <c r="E824" s="13" t="n"/>
      <c r="F824" s="13" t="n"/>
      <c r="G824" s="14">
        <f>IF(D824="","",IF(C824="Buy",D824*E824+F824,D824*E824-F824))</f>
        <v/>
      </c>
      <c r="H824" s="11" t="n"/>
    </row>
    <row r="825">
      <c r="A825" s="10" t="n"/>
      <c r="B825" s="11" t="n"/>
      <c r="C825" s="11" t="n"/>
      <c r="D825" s="12" t="n"/>
      <c r="E825" s="13" t="n"/>
      <c r="F825" s="13" t="n"/>
      <c r="G825" s="14">
        <f>IF(D825="","",IF(C825="Buy",D825*E825+F825,D825*E825-F825))</f>
        <v/>
      </c>
      <c r="H825" s="11" t="n"/>
    </row>
    <row r="826">
      <c r="A826" s="10" t="n"/>
      <c r="B826" s="11" t="n"/>
      <c r="C826" s="11" t="n"/>
      <c r="D826" s="12" t="n"/>
      <c r="E826" s="13" t="n"/>
      <c r="F826" s="13" t="n"/>
      <c r="G826" s="14">
        <f>IF(D826="","",IF(C826="Buy",D826*E826+F826,D826*E826-F826))</f>
        <v/>
      </c>
      <c r="H826" s="11" t="n"/>
    </row>
    <row r="827">
      <c r="A827" s="10" t="n"/>
      <c r="B827" s="11" t="n"/>
      <c r="C827" s="11" t="n"/>
      <c r="D827" s="12" t="n"/>
      <c r="E827" s="13" t="n"/>
      <c r="F827" s="13" t="n"/>
      <c r="G827" s="14">
        <f>IF(D827="","",IF(C827="Buy",D827*E827+F827,D827*E827-F827))</f>
        <v/>
      </c>
      <c r="H827" s="11" t="n"/>
    </row>
    <row r="828">
      <c r="A828" s="10" t="n"/>
      <c r="B828" s="11" t="n"/>
      <c r="C828" s="11" t="n"/>
      <c r="D828" s="12" t="n"/>
      <c r="E828" s="13" t="n"/>
      <c r="F828" s="13" t="n"/>
      <c r="G828" s="14">
        <f>IF(D828="","",IF(C828="Buy",D828*E828+F828,D828*E828-F828))</f>
        <v/>
      </c>
      <c r="H828" s="11" t="n"/>
    </row>
    <row r="829">
      <c r="A829" s="10" t="n"/>
      <c r="B829" s="11" t="n"/>
      <c r="C829" s="11" t="n"/>
      <c r="D829" s="12" t="n"/>
      <c r="E829" s="13" t="n"/>
      <c r="F829" s="13" t="n"/>
      <c r="G829" s="14">
        <f>IF(D829="","",IF(C829="Buy",D829*E829+F829,D829*E829-F829))</f>
        <v/>
      </c>
      <c r="H829" s="11" t="n"/>
    </row>
    <row r="830">
      <c r="A830" s="10" t="n"/>
      <c r="B830" s="11" t="n"/>
      <c r="C830" s="11" t="n"/>
      <c r="D830" s="12" t="n"/>
      <c r="E830" s="13" t="n"/>
      <c r="F830" s="13" t="n"/>
      <c r="G830" s="14">
        <f>IF(D830="","",IF(C830="Buy",D830*E830+F830,D830*E830-F830))</f>
        <v/>
      </c>
      <c r="H830" s="11" t="n"/>
    </row>
    <row r="831">
      <c r="A831" s="10" t="n"/>
      <c r="B831" s="11" t="n"/>
      <c r="C831" s="11" t="n"/>
      <c r="D831" s="12" t="n"/>
      <c r="E831" s="13" t="n"/>
      <c r="F831" s="13" t="n"/>
      <c r="G831" s="14">
        <f>IF(D831="","",IF(C831="Buy",D831*E831+F831,D831*E831-F831))</f>
        <v/>
      </c>
      <c r="H831" s="11" t="n"/>
    </row>
    <row r="832">
      <c r="A832" s="10" t="n"/>
      <c r="B832" s="11" t="n"/>
      <c r="C832" s="11" t="n"/>
      <c r="D832" s="12" t="n"/>
      <c r="E832" s="13" t="n"/>
      <c r="F832" s="13" t="n"/>
      <c r="G832" s="14">
        <f>IF(D832="","",IF(C832="Buy",D832*E832+F832,D832*E832-F832))</f>
        <v/>
      </c>
      <c r="H832" s="11" t="n"/>
    </row>
    <row r="833">
      <c r="A833" s="10" t="n"/>
      <c r="B833" s="11" t="n"/>
      <c r="C833" s="11" t="n"/>
      <c r="D833" s="12" t="n"/>
      <c r="E833" s="13" t="n"/>
      <c r="F833" s="13" t="n"/>
      <c r="G833" s="14">
        <f>IF(D833="","",IF(C833="Buy",D833*E833+F833,D833*E833-F833))</f>
        <v/>
      </c>
      <c r="H833" s="11" t="n"/>
    </row>
    <row r="834">
      <c r="A834" s="10" t="n"/>
      <c r="B834" s="11" t="n"/>
      <c r="C834" s="11" t="n"/>
      <c r="D834" s="12" t="n"/>
      <c r="E834" s="13" t="n"/>
      <c r="F834" s="13" t="n"/>
      <c r="G834" s="14">
        <f>IF(D834="","",IF(C834="Buy",D834*E834+F834,D834*E834-F834))</f>
        <v/>
      </c>
      <c r="H834" s="11" t="n"/>
    </row>
    <row r="835">
      <c r="A835" s="10" t="n"/>
      <c r="B835" s="11" t="n"/>
      <c r="C835" s="11" t="n"/>
      <c r="D835" s="12" t="n"/>
      <c r="E835" s="13" t="n"/>
      <c r="F835" s="13" t="n"/>
      <c r="G835" s="14">
        <f>IF(D835="","",IF(C835="Buy",D835*E835+F835,D835*E835-F835))</f>
        <v/>
      </c>
      <c r="H835" s="11" t="n"/>
    </row>
    <row r="836">
      <c r="A836" s="10" t="n"/>
      <c r="B836" s="11" t="n"/>
      <c r="C836" s="11" t="n"/>
      <c r="D836" s="12" t="n"/>
      <c r="E836" s="13" t="n"/>
      <c r="F836" s="13" t="n"/>
      <c r="G836" s="14">
        <f>IF(D836="","",IF(C836="Buy",D836*E836+F836,D836*E836-F836))</f>
        <v/>
      </c>
      <c r="H836" s="11" t="n"/>
    </row>
    <row r="837">
      <c r="A837" s="10" t="n"/>
      <c r="B837" s="11" t="n"/>
      <c r="C837" s="11" t="n"/>
      <c r="D837" s="12" t="n"/>
      <c r="E837" s="13" t="n"/>
      <c r="F837" s="13" t="n"/>
      <c r="G837" s="14">
        <f>IF(D837="","",IF(C837="Buy",D837*E837+F837,D837*E837-F837))</f>
        <v/>
      </c>
      <c r="H837" s="11" t="n"/>
    </row>
    <row r="838">
      <c r="A838" s="10" t="n"/>
      <c r="B838" s="11" t="n"/>
      <c r="C838" s="11" t="n"/>
      <c r="D838" s="12" t="n"/>
      <c r="E838" s="13" t="n"/>
      <c r="F838" s="13" t="n"/>
      <c r="G838" s="14">
        <f>IF(D838="","",IF(C838="Buy",D838*E838+F838,D838*E838-F838))</f>
        <v/>
      </c>
      <c r="H838" s="11" t="n"/>
    </row>
    <row r="839">
      <c r="A839" s="10" t="n"/>
      <c r="B839" s="11" t="n"/>
      <c r="C839" s="11" t="n"/>
      <c r="D839" s="12" t="n"/>
      <c r="E839" s="13" t="n"/>
      <c r="F839" s="13" t="n"/>
      <c r="G839" s="14">
        <f>IF(D839="","",IF(C839="Buy",D839*E839+F839,D839*E839-F839))</f>
        <v/>
      </c>
      <c r="H839" s="11" t="n"/>
    </row>
    <row r="840">
      <c r="A840" s="10" t="n"/>
      <c r="B840" s="11" t="n"/>
      <c r="C840" s="11" t="n"/>
      <c r="D840" s="12" t="n"/>
      <c r="E840" s="13" t="n"/>
      <c r="F840" s="13" t="n"/>
      <c r="G840" s="14">
        <f>IF(D840="","",IF(C840="Buy",D840*E840+F840,D840*E840-F840))</f>
        <v/>
      </c>
      <c r="H840" s="11" t="n"/>
    </row>
    <row r="841">
      <c r="A841" s="10" t="n"/>
      <c r="B841" s="11" t="n"/>
      <c r="C841" s="11" t="n"/>
      <c r="D841" s="12" t="n"/>
      <c r="E841" s="13" t="n"/>
      <c r="F841" s="13" t="n"/>
      <c r="G841" s="14">
        <f>IF(D841="","",IF(C841="Buy",D841*E841+F841,D841*E841-F841))</f>
        <v/>
      </c>
      <c r="H841" s="11" t="n"/>
    </row>
    <row r="842">
      <c r="A842" s="10" t="n"/>
      <c r="B842" s="11" t="n"/>
      <c r="C842" s="11" t="n"/>
      <c r="D842" s="12" t="n"/>
      <c r="E842" s="13" t="n"/>
      <c r="F842" s="13" t="n"/>
      <c r="G842" s="14">
        <f>IF(D842="","",IF(C842="Buy",D842*E842+F842,D842*E842-F842))</f>
        <v/>
      </c>
      <c r="H842" s="11" t="n"/>
    </row>
    <row r="843">
      <c r="A843" s="10" t="n"/>
      <c r="B843" s="11" t="n"/>
      <c r="C843" s="11" t="n"/>
      <c r="D843" s="12" t="n"/>
      <c r="E843" s="13" t="n"/>
      <c r="F843" s="13" t="n"/>
      <c r="G843" s="14">
        <f>IF(D843="","",IF(C843="Buy",D843*E843+F843,D843*E843-F843))</f>
        <v/>
      </c>
      <c r="H843" s="11" t="n"/>
    </row>
    <row r="844">
      <c r="A844" s="10" t="n"/>
      <c r="B844" s="11" t="n"/>
      <c r="C844" s="11" t="n"/>
      <c r="D844" s="12" t="n"/>
      <c r="E844" s="13" t="n"/>
      <c r="F844" s="13" t="n"/>
      <c r="G844" s="14">
        <f>IF(D844="","",IF(C844="Buy",D844*E844+F844,D844*E844-F844))</f>
        <v/>
      </c>
      <c r="H844" s="11" t="n"/>
    </row>
    <row r="845">
      <c r="A845" s="10" t="n"/>
      <c r="B845" s="11" t="n"/>
      <c r="C845" s="11" t="n"/>
      <c r="D845" s="12" t="n"/>
      <c r="E845" s="13" t="n"/>
      <c r="F845" s="13" t="n"/>
      <c r="G845" s="14">
        <f>IF(D845="","",IF(C845="Buy",D845*E845+F845,D845*E845-F845))</f>
        <v/>
      </c>
      <c r="H845" s="11" t="n"/>
    </row>
    <row r="846">
      <c r="A846" s="10" t="n"/>
      <c r="B846" s="11" t="n"/>
      <c r="C846" s="11" t="n"/>
      <c r="D846" s="12" t="n"/>
      <c r="E846" s="13" t="n"/>
      <c r="F846" s="13" t="n"/>
      <c r="G846" s="14">
        <f>IF(D846="","",IF(C846="Buy",D846*E846+F846,D846*E846-F846))</f>
        <v/>
      </c>
      <c r="H846" s="11" t="n"/>
    </row>
    <row r="847">
      <c r="A847" s="10" t="n"/>
      <c r="B847" s="11" t="n"/>
      <c r="C847" s="11" t="n"/>
      <c r="D847" s="12" t="n"/>
      <c r="E847" s="13" t="n"/>
      <c r="F847" s="13" t="n"/>
      <c r="G847" s="14">
        <f>IF(D847="","",IF(C847="Buy",D847*E847+F847,D847*E847-F847))</f>
        <v/>
      </c>
      <c r="H847" s="11" t="n"/>
    </row>
    <row r="848">
      <c r="A848" s="10" t="n"/>
      <c r="B848" s="11" t="n"/>
      <c r="C848" s="11" t="n"/>
      <c r="D848" s="12" t="n"/>
      <c r="E848" s="13" t="n"/>
      <c r="F848" s="13" t="n"/>
      <c r="G848" s="14">
        <f>IF(D848="","",IF(C848="Buy",D848*E848+F848,D848*E848-F848))</f>
        <v/>
      </c>
      <c r="H848" s="11" t="n"/>
    </row>
    <row r="849">
      <c r="A849" s="10" t="n"/>
      <c r="B849" s="11" t="n"/>
      <c r="C849" s="11" t="n"/>
      <c r="D849" s="12" t="n"/>
      <c r="E849" s="13" t="n"/>
      <c r="F849" s="13" t="n"/>
      <c r="G849" s="14">
        <f>IF(D849="","",IF(C849="Buy",D849*E849+F849,D849*E849-F849))</f>
        <v/>
      </c>
      <c r="H849" s="11" t="n"/>
    </row>
    <row r="850">
      <c r="A850" s="10" t="n"/>
      <c r="B850" s="11" t="n"/>
      <c r="C850" s="11" t="n"/>
      <c r="D850" s="12" t="n"/>
      <c r="E850" s="13" t="n"/>
      <c r="F850" s="13" t="n"/>
      <c r="G850" s="14">
        <f>IF(D850="","",IF(C850="Buy",D850*E850+F850,D850*E850-F850))</f>
        <v/>
      </c>
      <c r="H850" s="11" t="n"/>
    </row>
    <row r="851">
      <c r="A851" s="10" t="n"/>
      <c r="B851" s="11" t="n"/>
      <c r="C851" s="11" t="n"/>
      <c r="D851" s="12" t="n"/>
      <c r="E851" s="13" t="n"/>
      <c r="F851" s="13" t="n"/>
      <c r="G851" s="14">
        <f>IF(D851="","",IF(C851="Buy",D851*E851+F851,D851*E851-F851))</f>
        <v/>
      </c>
      <c r="H851" s="11" t="n"/>
    </row>
    <row r="852">
      <c r="A852" s="10" t="n"/>
      <c r="B852" s="11" t="n"/>
      <c r="C852" s="11" t="n"/>
      <c r="D852" s="12" t="n"/>
      <c r="E852" s="13" t="n"/>
      <c r="F852" s="13" t="n"/>
      <c r="G852" s="14">
        <f>IF(D852="","",IF(C852="Buy",D852*E852+F852,D852*E852-F852))</f>
        <v/>
      </c>
      <c r="H852" s="11" t="n"/>
    </row>
    <row r="853">
      <c r="A853" s="10" t="n"/>
      <c r="B853" s="11" t="n"/>
      <c r="C853" s="11" t="n"/>
      <c r="D853" s="12" t="n"/>
      <c r="E853" s="13" t="n"/>
      <c r="F853" s="13" t="n"/>
      <c r="G853" s="14">
        <f>IF(D853="","",IF(C853="Buy",D853*E853+F853,D853*E853-F853))</f>
        <v/>
      </c>
      <c r="H853" s="11" t="n"/>
    </row>
    <row r="854">
      <c r="A854" s="10" t="n"/>
      <c r="B854" s="11" t="n"/>
      <c r="C854" s="11" t="n"/>
      <c r="D854" s="12" t="n"/>
      <c r="E854" s="13" t="n"/>
      <c r="F854" s="13" t="n"/>
      <c r="G854" s="14">
        <f>IF(D854="","",IF(C854="Buy",D854*E854+F854,D854*E854-F854))</f>
        <v/>
      </c>
      <c r="H854" s="11" t="n"/>
    </row>
    <row r="855">
      <c r="A855" s="10" t="n"/>
      <c r="B855" s="11" t="n"/>
      <c r="C855" s="11" t="n"/>
      <c r="D855" s="12" t="n"/>
      <c r="E855" s="13" t="n"/>
      <c r="F855" s="13" t="n"/>
      <c r="G855" s="14">
        <f>IF(D855="","",IF(C855="Buy",D855*E855+F855,D855*E855-F855))</f>
        <v/>
      </c>
      <c r="H855" s="11" t="n"/>
    </row>
    <row r="856">
      <c r="A856" s="10" t="n"/>
      <c r="B856" s="11" t="n"/>
      <c r="C856" s="11" t="n"/>
      <c r="D856" s="12" t="n"/>
      <c r="E856" s="13" t="n"/>
      <c r="F856" s="13" t="n"/>
      <c r="G856" s="14">
        <f>IF(D856="","",IF(C856="Buy",D856*E856+F856,D856*E856-F856))</f>
        <v/>
      </c>
      <c r="H856" s="11" t="n"/>
    </row>
    <row r="857">
      <c r="A857" s="10" t="n"/>
      <c r="B857" s="11" t="n"/>
      <c r="C857" s="11" t="n"/>
      <c r="D857" s="12" t="n"/>
      <c r="E857" s="13" t="n"/>
      <c r="F857" s="13" t="n"/>
      <c r="G857" s="14">
        <f>IF(D857="","",IF(C857="Buy",D857*E857+F857,D857*E857-F857))</f>
        <v/>
      </c>
      <c r="H857" s="11" t="n"/>
    </row>
    <row r="858">
      <c r="A858" s="10" t="n"/>
      <c r="B858" s="11" t="n"/>
      <c r="C858" s="11" t="n"/>
      <c r="D858" s="12" t="n"/>
      <c r="E858" s="13" t="n"/>
      <c r="F858" s="13" t="n"/>
      <c r="G858" s="14">
        <f>IF(D858="","",IF(C858="Buy",D858*E858+F858,D858*E858-F858))</f>
        <v/>
      </c>
      <c r="H858" s="11" t="n"/>
    </row>
    <row r="859">
      <c r="A859" s="10" t="n"/>
      <c r="B859" s="11" t="n"/>
      <c r="C859" s="11" t="n"/>
      <c r="D859" s="12" t="n"/>
      <c r="E859" s="13" t="n"/>
      <c r="F859" s="13" t="n"/>
      <c r="G859" s="14">
        <f>IF(D859="","",IF(C859="Buy",D859*E859+F859,D859*E859-F859))</f>
        <v/>
      </c>
      <c r="H859" s="11" t="n"/>
    </row>
    <row r="860">
      <c r="A860" s="10" t="n"/>
      <c r="B860" s="11" t="n"/>
      <c r="C860" s="11" t="n"/>
      <c r="D860" s="12" t="n"/>
      <c r="E860" s="13" t="n"/>
      <c r="F860" s="13" t="n"/>
      <c r="G860" s="14">
        <f>IF(D860="","",IF(C860="Buy",D860*E860+F860,D860*E860-F860))</f>
        <v/>
      </c>
      <c r="H860" s="11" t="n"/>
    </row>
    <row r="861">
      <c r="A861" s="10" t="n"/>
      <c r="B861" s="11" t="n"/>
      <c r="C861" s="11" t="n"/>
      <c r="D861" s="12" t="n"/>
      <c r="E861" s="13" t="n"/>
      <c r="F861" s="13" t="n"/>
      <c r="G861" s="14">
        <f>IF(D861="","",IF(C861="Buy",D861*E861+F861,D861*E861-F861))</f>
        <v/>
      </c>
      <c r="H861" s="11" t="n"/>
    </row>
    <row r="862">
      <c r="A862" s="10" t="n"/>
      <c r="B862" s="11" t="n"/>
      <c r="C862" s="11" t="n"/>
      <c r="D862" s="12" t="n"/>
      <c r="E862" s="13" t="n"/>
      <c r="F862" s="13" t="n"/>
      <c r="G862" s="14">
        <f>IF(D862="","",IF(C862="Buy",D862*E862+F862,D862*E862-F862))</f>
        <v/>
      </c>
      <c r="H862" s="11" t="n"/>
    </row>
    <row r="863">
      <c r="A863" s="10" t="n"/>
      <c r="B863" s="11" t="n"/>
      <c r="C863" s="11" t="n"/>
      <c r="D863" s="12" t="n"/>
      <c r="E863" s="13" t="n"/>
      <c r="F863" s="13" t="n"/>
      <c r="G863" s="14">
        <f>IF(D863="","",IF(C863="Buy",D863*E863+F863,D863*E863-F863))</f>
        <v/>
      </c>
      <c r="H863" s="11" t="n"/>
    </row>
    <row r="864">
      <c r="A864" s="10" t="n"/>
      <c r="B864" s="11" t="n"/>
      <c r="C864" s="11" t="n"/>
      <c r="D864" s="12" t="n"/>
      <c r="E864" s="13" t="n"/>
      <c r="F864" s="13" t="n"/>
      <c r="G864" s="14">
        <f>IF(D864="","",IF(C864="Buy",D864*E864+F864,D864*E864-F864))</f>
        <v/>
      </c>
      <c r="H864" s="11" t="n"/>
    </row>
    <row r="865">
      <c r="A865" s="10" t="n"/>
      <c r="B865" s="11" t="n"/>
      <c r="C865" s="11" t="n"/>
      <c r="D865" s="12" t="n"/>
      <c r="E865" s="13" t="n"/>
      <c r="F865" s="13" t="n"/>
      <c r="G865" s="14">
        <f>IF(D865="","",IF(C865="Buy",D865*E865+F865,D865*E865-F865))</f>
        <v/>
      </c>
      <c r="H865" s="11" t="n"/>
    </row>
    <row r="866">
      <c r="A866" s="10" t="n"/>
      <c r="B866" s="11" t="n"/>
      <c r="C866" s="11" t="n"/>
      <c r="D866" s="12" t="n"/>
      <c r="E866" s="13" t="n"/>
      <c r="F866" s="13" t="n"/>
      <c r="G866" s="14">
        <f>IF(D866="","",IF(C866="Buy",D866*E866+F866,D866*E866-F866))</f>
        <v/>
      </c>
      <c r="H866" s="11" t="n"/>
    </row>
    <row r="867">
      <c r="A867" s="10" t="n"/>
      <c r="B867" s="11" t="n"/>
      <c r="C867" s="11" t="n"/>
      <c r="D867" s="12" t="n"/>
      <c r="E867" s="13" t="n"/>
      <c r="F867" s="13" t="n"/>
      <c r="G867" s="14">
        <f>IF(D867="","",IF(C867="Buy",D867*E867+F867,D867*E867-F867))</f>
        <v/>
      </c>
      <c r="H867" s="11" t="n"/>
    </row>
    <row r="868">
      <c r="A868" s="10" t="n"/>
      <c r="B868" s="11" t="n"/>
      <c r="C868" s="11" t="n"/>
      <c r="D868" s="12" t="n"/>
      <c r="E868" s="13" t="n"/>
      <c r="F868" s="13" t="n"/>
      <c r="G868" s="14">
        <f>IF(D868="","",IF(C868="Buy",D868*E868+F868,D868*E868-F868))</f>
        <v/>
      </c>
      <c r="H868" s="11" t="n"/>
    </row>
    <row r="869">
      <c r="A869" s="10" t="n"/>
      <c r="B869" s="11" t="n"/>
      <c r="C869" s="11" t="n"/>
      <c r="D869" s="12" t="n"/>
      <c r="E869" s="13" t="n"/>
      <c r="F869" s="13" t="n"/>
      <c r="G869" s="14">
        <f>IF(D869="","",IF(C869="Buy",D869*E869+F869,D869*E869-F869))</f>
        <v/>
      </c>
      <c r="H869" s="11" t="n"/>
    </row>
    <row r="870">
      <c r="A870" s="10" t="n"/>
      <c r="B870" s="11" t="n"/>
      <c r="C870" s="11" t="n"/>
      <c r="D870" s="12" t="n"/>
      <c r="E870" s="13" t="n"/>
      <c r="F870" s="13" t="n"/>
      <c r="G870" s="14">
        <f>IF(D870="","",IF(C870="Buy",D870*E870+F870,D870*E870-F870))</f>
        <v/>
      </c>
      <c r="H870" s="11" t="n"/>
    </row>
    <row r="871">
      <c r="A871" s="10" t="n"/>
      <c r="B871" s="11" t="n"/>
      <c r="C871" s="11" t="n"/>
      <c r="D871" s="12" t="n"/>
      <c r="E871" s="13" t="n"/>
      <c r="F871" s="13" t="n"/>
      <c r="G871" s="14">
        <f>IF(D871="","",IF(C871="Buy",D871*E871+F871,D871*E871-F871))</f>
        <v/>
      </c>
      <c r="H871" s="11" t="n"/>
    </row>
    <row r="872">
      <c r="A872" s="10" t="n"/>
      <c r="B872" s="11" t="n"/>
      <c r="C872" s="11" t="n"/>
      <c r="D872" s="12" t="n"/>
      <c r="E872" s="13" t="n"/>
      <c r="F872" s="13" t="n"/>
      <c r="G872" s="14">
        <f>IF(D872="","",IF(C872="Buy",D872*E872+F872,D872*E872-F872))</f>
        <v/>
      </c>
      <c r="H872" s="11" t="n"/>
    </row>
    <row r="873">
      <c r="A873" s="10" t="n"/>
      <c r="B873" s="11" t="n"/>
      <c r="C873" s="11" t="n"/>
      <c r="D873" s="12" t="n"/>
      <c r="E873" s="13" t="n"/>
      <c r="F873" s="13" t="n"/>
      <c r="G873" s="14">
        <f>IF(D873="","",IF(C873="Buy",D873*E873+F873,D873*E873-F873))</f>
        <v/>
      </c>
      <c r="H873" s="11" t="n"/>
    </row>
    <row r="874">
      <c r="A874" s="10" t="n"/>
      <c r="B874" s="11" t="n"/>
      <c r="C874" s="11" t="n"/>
      <c r="D874" s="12" t="n"/>
      <c r="E874" s="13" t="n"/>
      <c r="F874" s="13" t="n"/>
      <c r="G874" s="14">
        <f>IF(D874="","",IF(C874="Buy",D874*E874+F874,D874*E874-F874))</f>
        <v/>
      </c>
      <c r="H874" s="11" t="n"/>
    </row>
    <row r="875">
      <c r="A875" s="10" t="n"/>
      <c r="B875" s="11" t="n"/>
      <c r="C875" s="11" t="n"/>
      <c r="D875" s="12" t="n"/>
      <c r="E875" s="13" t="n"/>
      <c r="F875" s="13" t="n"/>
      <c r="G875" s="14">
        <f>IF(D875="","",IF(C875="Buy",D875*E875+F875,D875*E875-F875))</f>
        <v/>
      </c>
      <c r="H875" s="11" t="n"/>
    </row>
    <row r="876">
      <c r="A876" s="10" t="n"/>
      <c r="B876" s="11" t="n"/>
      <c r="C876" s="11" t="n"/>
      <c r="D876" s="12" t="n"/>
      <c r="E876" s="13" t="n"/>
      <c r="F876" s="13" t="n"/>
      <c r="G876" s="14">
        <f>IF(D876="","",IF(C876="Buy",D876*E876+F876,D876*E876-F876))</f>
        <v/>
      </c>
      <c r="H876" s="11" t="n"/>
    </row>
    <row r="877">
      <c r="A877" s="10" t="n"/>
      <c r="B877" s="11" t="n"/>
      <c r="C877" s="11" t="n"/>
      <c r="D877" s="12" t="n"/>
      <c r="E877" s="13" t="n"/>
      <c r="F877" s="13" t="n"/>
      <c r="G877" s="14">
        <f>IF(D877="","",IF(C877="Buy",D877*E877+F877,D877*E877-F877))</f>
        <v/>
      </c>
      <c r="H877" s="11" t="n"/>
    </row>
    <row r="878">
      <c r="A878" s="10" t="n"/>
      <c r="B878" s="11" t="n"/>
      <c r="C878" s="11" t="n"/>
      <c r="D878" s="12" t="n"/>
      <c r="E878" s="13" t="n"/>
      <c r="F878" s="13" t="n"/>
      <c r="G878" s="14">
        <f>IF(D878="","",IF(C878="Buy",D878*E878+F878,D878*E878-F878))</f>
        <v/>
      </c>
      <c r="H878" s="11" t="n"/>
    </row>
    <row r="879">
      <c r="A879" s="10" t="n"/>
      <c r="B879" s="11" t="n"/>
      <c r="C879" s="11" t="n"/>
      <c r="D879" s="12" t="n"/>
      <c r="E879" s="13" t="n"/>
      <c r="F879" s="13" t="n"/>
      <c r="G879" s="14">
        <f>IF(D879="","",IF(C879="Buy",D879*E879+F879,D879*E879-F879))</f>
        <v/>
      </c>
      <c r="H879" s="11" t="n"/>
    </row>
    <row r="880">
      <c r="A880" s="10" t="n"/>
      <c r="B880" s="11" t="n"/>
      <c r="C880" s="11" t="n"/>
      <c r="D880" s="12" t="n"/>
      <c r="E880" s="13" t="n"/>
      <c r="F880" s="13" t="n"/>
      <c r="G880" s="14">
        <f>IF(D880="","",IF(C880="Buy",D880*E880+F880,D880*E880-F880))</f>
        <v/>
      </c>
      <c r="H880" s="11" t="n"/>
    </row>
    <row r="881">
      <c r="A881" s="10" t="n"/>
      <c r="B881" s="11" t="n"/>
      <c r="C881" s="11" t="n"/>
      <c r="D881" s="12" t="n"/>
      <c r="E881" s="13" t="n"/>
      <c r="F881" s="13" t="n"/>
      <c r="G881" s="14">
        <f>IF(D881="","",IF(C881="Buy",D881*E881+F881,D881*E881-F881))</f>
        <v/>
      </c>
      <c r="H881" s="11" t="n"/>
    </row>
    <row r="882">
      <c r="A882" s="10" t="n"/>
      <c r="B882" s="11" t="n"/>
      <c r="C882" s="11" t="n"/>
      <c r="D882" s="12" t="n"/>
      <c r="E882" s="13" t="n"/>
      <c r="F882" s="13" t="n"/>
      <c r="G882" s="14">
        <f>IF(D882="","",IF(C882="Buy",D882*E882+F882,D882*E882-F882))</f>
        <v/>
      </c>
      <c r="H882" s="11" t="n"/>
    </row>
    <row r="883">
      <c r="A883" s="10" t="n"/>
      <c r="B883" s="11" t="n"/>
      <c r="C883" s="11" t="n"/>
      <c r="D883" s="12" t="n"/>
      <c r="E883" s="13" t="n"/>
      <c r="F883" s="13" t="n"/>
      <c r="G883" s="14">
        <f>IF(D883="","",IF(C883="Buy",D883*E883+F883,D883*E883-F883))</f>
        <v/>
      </c>
      <c r="H883" s="11" t="n"/>
    </row>
    <row r="884">
      <c r="A884" s="10" t="n"/>
      <c r="B884" s="11" t="n"/>
      <c r="C884" s="11" t="n"/>
      <c r="D884" s="12" t="n"/>
      <c r="E884" s="13" t="n"/>
      <c r="F884" s="13" t="n"/>
      <c r="G884" s="14">
        <f>IF(D884="","",IF(C884="Buy",D884*E884+F884,D884*E884-F884))</f>
        <v/>
      </c>
      <c r="H884" s="11" t="n"/>
    </row>
    <row r="885">
      <c r="A885" s="10" t="n"/>
      <c r="B885" s="11" t="n"/>
      <c r="C885" s="11" t="n"/>
      <c r="D885" s="12" t="n"/>
      <c r="E885" s="13" t="n"/>
      <c r="F885" s="13" t="n"/>
      <c r="G885" s="14">
        <f>IF(D885="","",IF(C885="Buy",D885*E885+F885,D885*E885-F885))</f>
        <v/>
      </c>
      <c r="H885" s="11" t="n"/>
    </row>
    <row r="886">
      <c r="A886" s="10" t="n"/>
      <c r="B886" s="11" t="n"/>
      <c r="C886" s="11" t="n"/>
      <c r="D886" s="12" t="n"/>
      <c r="E886" s="13" t="n"/>
      <c r="F886" s="13" t="n"/>
      <c r="G886" s="14">
        <f>IF(D886="","",IF(C886="Buy",D886*E886+F886,D886*E886-F886))</f>
        <v/>
      </c>
      <c r="H886" s="11" t="n"/>
    </row>
    <row r="887">
      <c r="A887" s="10" t="n"/>
      <c r="B887" s="11" t="n"/>
      <c r="C887" s="11" t="n"/>
      <c r="D887" s="12" t="n"/>
      <c r="E887" s="13" t="n"/>
      <c r="F887" s="13" t="n"/>
      <c r="G887" s="14">
        <f>IF(D887="","",IF(C887="Buy",D887*E887+F887,D887*E887-F887))</f>
        <v/>
      </c>
      <c r="H887" s="11" t="n"/>
    </row>
    <row r="888">
      <c r="A888" s="10" t="n"/>
      <c r="B888" s="11" t="n"/>
      <c r="C888" s="11" t="n"/>
      <c r="D888" s="12" t="n"/>
      <c r="E888" s="13" t="n"/>
      <c r="F888" s="13" t="n"/>
      <c r="G888" s="14">
        <f>IF(D888="","",IF(C888="Buy",D888*E888+F888,D888*E888-F888))</f>
        <v/>
      </c>
      <c r="H888" s="11" t="n"/>
    </row>
    <row r="889">
      <c r="A889" s="10" t="n"/>
      <c r="B889" s="11" t="n"/>
      <c r="C889" s="11" t="n"/>
      <c r="D889" s="12" t="n"/>
      <c r="E889" s="13" t="n"/>
      <c r="F889" s="13" t="n"/>
      <c r="G889" s="14">
        <f>IF(D889="","",IF(C889="Buy",D889*E889+F889,D889*E889-F889))</f>
        <v/>
      </c>
      <c r="H889" s="11" t="n"/>
    </row>
    <row r="890">
      <c r="A890" s="10" t="n"/>
      <c r="B890" s="11" t="n"/>
      <c r="C890" s="11" t="n"/>
      <c r="D890" s="12" t="n"/>
      <c r="E890" s="13" t="n"/>
      <c r="F890" s="13" t="n"/>
      <c r="G890" s="14">
        <f>IF(D890="","",IF(C890="Buy",D890*E890+F890,D890*E890-F890))</f>
        <v/>
      </c>
      <c r="H890" s="11" t="n"/>
    </row>
    <row r="891">
      <c r="A891" s="10" t="n"/>
      <c r="B891" s="11" t="n"/>
      <c r="C891" s="11" t="n"/>
      <c r="D891" s="12" t="n"/>
      <c r="E891" s="13" t="n"/>
      <c r="F891" s="13" t="n"/>
      <c r="G891" s="14">
        <f>IF(D891="","",IF(C891="Buy",D891*E891+F891,D891*E891-F891))</f>
        <v/>
      </c>
      <c r="H891" s="11" t="n"/>
    </row>
    <row r="892">
      <c r="A892" s="10" t="n"/>
      <c r="B892" s="11" t="n"/>
      <c r="C892" s="11" t="n"/>
      <c r="D892" s="12" t="n"/>
      <c r="E892" s="13" t="n"/>
      <c r="F892" s="13" t="n"/>
      <c r="G892" s="14">
        <f>IF(D892="","",IF(C892="Buy",D892*E892+F892,D892*E892-F892))</f>
        <v/>
      </c>
      <c r="H892" s="11" t="n"/>
    </row>
    <row r="893">
      <c r="A893" s="10" t="n"/>
      <c r="B893" s="11" t="n"/>
      <c r="C893" s="11" t="n"/>
      <c r="D893" s="12" t="n"/>
      <c r="E893" s="13" t="n"/>
      <c r="F893" s="13" t="n"/>
      <c r="G893" s="14">
        <f>IF(D893="","",IF(C893="Buy",D893*E893+F893,D893*E893-F893))</f>
        <v/>
      </c>
      <c r="H893" s="11" t="n"/>
    </row>
    <row r="894">
      <c r="A894" s="10" t="n"/>
      <c r="B894" s="11" t="n"/>
      <c r="C894" s="11" t="n"/>
      <c r="D894" s="12" t="n"/>
      <c r="E894" s="13" t="n"/>
      <c r="F894" s="13" t="n"/>
      <c r="G894" s="14">
        <f>IF(D894="","",IF(C894="Buy",D894*E894+F894,D894*E894-F894))</f>
        <v/>
      </c>
      <c r="H894" s="11" t="n"/>
    </row>
    <row r="895">
      <c r="A895" s="10" t="n"/>
      <c r="B895" s="11" t="n"/>
      <c r="C895" s="11" t="n"/>
      <c r="D895" s="12" t="n"/>
      <c r="E895" s="13" t="n"/>
      <c r="F895" s="13" t="n"/>
      <c r="G895" s="14">
        <f>IF(D895="","",IF(C895="Buy",D895*E895+F895,D895*E895-F895))</f>
        <v/>
      </c>
      <c r="H895" s="11" t="n"/>
    </row>
    <row r="896">
      <c r="A896" s="10" t="n"/>
      <c r="B896" s="11" t="n"/>
      <c r="C896" s="11" t="n"/>
      <c r="D896" s="12" t="n"/>
      <c r="E896" s="13" t="n"/>
      <c r="F896" s="13" t="n"/>
      <c r="G896" s="14">
        <f>IF(D896="","",IF(C896="Buy",D896*E896+F896,D896*E896-F896))</f>
        <v/>
      </c>
      <c r="H896" s="11" t="n"/>
    </row>
    <row r="897">
      <c r="A897" s="10" t="n"/>
      <c r="B897" s="11" t="n"/>
      <c r="C897" s="11" t="n"/>
      <c r="D897" s="12" t="n"/>
      <c r="E897" s="13" t="n"/>
      <c r="F897" s="13" t="n"/>
      <c r="G897" s="14">
        <f>IF(D897="","",IF(C897="Buy",D897*E897+F897,D897*E897-F897))</f>
        <v/>
      </c>
      <c r="H897" s="11" t="n"/>
    </row>
    <row r="898">
      <c r="A898" s="10" t="n"/>
      <c r="B898" s="11" t="n"/>
      <c r="C898" s="11" t="n"/>
      <c r="D898" s="12" t="n"/>
      <c r="E898" s="13" t="n"/>
      <c r="F898" s="13" t="n"/>
      <c r="G898" s="14">
        <f>IF(D898="","",IF(C898="Buy",D898*E898+F898,D898*E898-F898))</f>
        <v/>
      </c>
      <c r="H898" s="11" t="n"/>
    </row>
    <row r="899">
      <c r="A899" s="10" t="n"/>
      <c r="B899" s="11" t="n"/>
      <c r="C899" s="11" t="n"/>
      <c r="D899" s="12" t="n"/>
      <c r="E899" s="13" t="n"/>
      <c r="F899" s="13" t="n"/>
      <c r="G899" s="14">
        <f>IF(D899="","",IF(C899="Buy",D899*E899+F899,D899*E899-F899))</f>
        <v/>
      </c>
      <c r="H899" s="11" t="n"/>
    </row>
    <row r="900">
      <c r="A900" s="10" t="n"/>
      <c r="B900" s="11" t="n"/>
      <c r="C900" s="11" t="n"/>
      <c r="D900" s="12" t="n"/>
      <c r="E900" s="13" t="n"/>
      <c r="F900" s="13" t="n"/>
      <c r="G900" s="14">
        <f>IF(D900="","",IF(C900="Buy",D900*E900+F900,D900*E900-F900))</f>
        <v/>
      </c>
      <c r="H900" s="11" t="n"/>
    </row>
    <row r="901">
      <c r="A901" s="10" t="n"/>
      <c r="B901" s="11" t="n"/>
      <c r="C901" s="11" t="n"/>
      <c r="D901" s="12" t="n"/>
      <c r="E901" s="13" t="n"/>
      <c r="F901" s="13" t="n"/>
      <c r="G901" s="14">
        <f>IF(D901="","",IF(C901="Buy",D901*E901+F901,D901*E901-F901))</f>
        <v/>
      </c>
      <c r="H901" s="11" t="n"/>
    </row>
    <row r="902">
      <c r="A902" s="10" t="n"/>
      <c r="B902" s="11" t="n"/>
      <c r="C902" s="11" t="n"/>
      <c r="D902" s="12" t="n"/>
      <c r="E902" s="13" t="n"/>
      <c r="F902" s="13" t="n"/>
      <c r="G902" s="14">
        <f>IF(D902="","",IF(C902="Buy",D902*E902+F902,D902*E902-F902))</f>
        <v/>
      </c>
      <c r="H902" s="11" t="n"/>
    </row>
    <row r="903">
      <c r="A903" s="10" t="n"/>
      <c r="B903" s="11" t="n"/>
      <c r="C903" s="11" t="n"/>
      <c r="D903" s="12" t="n"/>
      <c r="E903" s="13" t="n"/>
      <c r="F903" s="13" t="n"/>
      <c r="G903" s="14">
        <f>IF(D903="","",IF(C903="Buy",D903*E903+F903,D903*E903-F903))</f>
        <v/>
      </c>
      <c r="H903" s="11" t="n"/>
    </row>
    <row r="904">
      <c r="A904" s="10" t="n"/>
      <c r="B904" s="11" t="n"/>
      <c r="C904" s="11" t="n"/>
      <c r="D904" s="12" t="n"/>
      <c r="E904" s="13" t="n"/>
      <c r="F904" s="13" t="n"/>
      <c r="G904" s="14">
        <f>IF(D904="","",IF(C904="Buy",D904*E904+F904,D904*E904-F904))</f>
        <v/>
      </c>
      <c r="H904" s="11" t="n"/>
    </row>
    <row r="905">
      <c r="A905" s="10" t="n"/>
      <c r="B905" s="11" t="n"/>
      <c r="C905" s="11" t="n"/>
      <c r="D905" s="12" t="n"/>
      <c r="E905" s="13" t="n"/>
      <c r="F905" s="13" t="n"/>
      <c r="G905" s="14">
        <f>IF(D905="","",IF(C905="Buy",D905*E905+F905,D905*E905-F905))</f>
        <v/>
      </c>
      <c r="H905" s="11" t="n"/>
    </row>
    <row r="906">
      <c r="A906" s="10" t="n"/>
      <c r="B906" s="11" t="n"/>
      <c r="C906" s="11" t="n"/>
      <c r="D906" s="12" t="n"/>
      <c r="E906" s="13" t="n"/>
      <c r="F906" s="13" t="n"/>
      <c r="G906" s="14">
        <f>IF(D906="","",IF(C906="Buy",D906*E906+F906,D906*E906-F906))</f>
        <v/>
      </c>
      <c r="H906" s="11" t="n"/>
    </row>
    <row r="907">
      <c r="A907" s="10" t="n"/>
      <c r="B907" s="11" t="n"/>
      <c r="C907" s="11" t="n"/>
      <c r="D907" s="12" t="n"/>
      <c r="E907" s="13" t="n"/>
      <c r="F907" s="13" t="n"/>
      <c r="G907" s="14">
        <f>IF(D907="","",IF(C907="Buy",D907*E907+F907,D907*E907-F907))</f>
        <v/>
      </c>
      <c r="H907" s="11" t="n"/>
    </row>
    <row r="908">
      <c r="A908" s="10" t="n"/>
      <c r="B908" s="11" t="n"/>
      <c r="C908" s="11" t="n"/>
      <c r="D908" s="12" t="n"/>
      <c r="E908" s="13" t="n"/>
      <c r="F908" s="13" t="n"/>
      <c r="G908" s="14">
        <f>IF(D908="","",IF(C908="Buy",D908*E908+F908,D908*E908-F908))</f>
        <v/>
      </c>
      <c r="H908" s="11" t="n"/>
    </row>
    <row r="909">
      <c r="A909" s="10" t="n"/>
      <c r="B909" s="11" t="n"/>
      <c r="C909" s="11" t="n"/>
      <c r="D909" s="12" t="n"/>
      <c r="E909" s="13" t="n"/>
      <c r="F909" s="13" t="n"/>
      <c r="G909" s="14">
        <f>IF(D909="","",IF(C909="Buy",D909*E909+F909,D909*E909-F909))</f>
        <v/>
      </c>
      <c r="H909" s="11" t="n"/>
    </row>
    <row r="910">
      <c r="A910" s="10" t="n"/>
      <c r="B910" s="11" t="n"/>
      <c r="C910" s="11" t="n"/>
      <c r="D910" s="12" t="n"/>
      <c r="E910" s="13" t="n"/>
      <c r="F910" s="13" t="n"/>
      <c r="G910" s="14">
        <f>IF(D910="","",IF(C910="Buy",D910*E910+F910,D910*E910-F910))</f>
        <v/>
      </c>
      <c r="H910" s="11" t="n"/>
    </row>
    <row r="911">
      <c r="A911" s="10" t="n"/>
      <c r="B911" s="11" t="n"/>
      <c r="C911" s="11" t="n"/>
      <c r="D911" s="12" t="n"/>
      <c r="E911" s="13" t="n"/>
      <c r="F911" s="13" t="n"/>
      <c r="G911" s="14">
        <f>IF(D911="","",IF(C911="Buy",D911*E911+F911,D911*E911-F911))</f>
        <v/>
      </c>
      <c r="H911" s="11" t="n"/>
    </row>
    <row r="912">
      <c r="A912" s="10" t="n"/>
      <c r="B912" s="11" t="n"/>
      <c r="C912" s="11" t="n"/>
      <c r="D912" s="12" t="n"/>
      <c r="E912" s="13" t="n"/>
      <c r="F912" s="13" t="n"/>
      <c r="G912" s="14">
        <f>IF(D912="","",IF(C912="Buy",D912*E912+F912,D912*E912-F912))</f>
        <v/>
      </c>
      <c r="H912" s="11" t="n"/>
    </row>
    <row r="913">
      <c r="A913" s="10" t="n"/>
      <c r="B913" s="11" t="n"/>
      <c r="C913" s="11" t="n"/>
      <c r="D913" s="12" t="n"/>
      <c r="E913" s="13" t="n"/>
      <c r="F913" s="13" t="n"/>
      <c r="G913" s="14">
        <f>IF(D913="","",IF(C913="Buy",D913*E913+F913,D913*E913-F913))</f>
        <v/>
      </c>
      <c r="H913" s="11" t="n"/>
    </row>
    <row r="914">
      <c r="A914" s="10" t="n"/>
      <c r="B914" s="11" t="n"/>
      <c r="C914" s="11" t="n"/>
      <c r="D914" s="12" t="n"/>
      <c r="E914" s="13" t="n"/>
      <c r="F914" s="13" t="n"/>
      <c r="G914" s="14">
        <f>IF(D914="","",IF(C914="Buy",D914*E914+F914,D914*E914-F914))</f>
        <v/>
      </c>
      <c r="H914" s="11" t="n"/>
    </row>
    <row r="915">
      <c r="A915" s="10" t="n"/>
      <c r="B915" s="11" t="n"/>
      <c r="C915" s="11" t="n"/>
      <c r="D915" s="12" t="n"/>
      <c r="E915" s="13" t="n"/>
      <c r="F915" s="13" t="n"/>
      <c r="G915" s="14">
        <f>IF(D915="","",IF(C915="Buy",D915*E915+F915,D915*E915-F915))</f>
        <v/>
      </c>
      <c r="H915" s="11" t="n"/>
    </row>
    <row r="916">
      <c r="A916" s="10" t="n"/>
      <c r="B916" s="11" t="n"/>
      <c r="C916" s="11" t="n"/>
      <c r="D916" s="12" t="n"/>
      <c r="E916" s="13" t="n"/>
      <c r="F916" s="13" t="n"/>
      <c r="G916" s="14">
        <f>IF(D916="","",IF(C916="Buy",D916*E916+F916,D916*E916-F916))</f>
        <v/>
      </c>
      <c r="H916" s="11" t="n"/>
    </row>
    <row r="917">
      <c r="A917" s="10" t="n"/>
      <c r="B917" s="11" t="n"/>
      <c r="C917" s="11" t="n"/>
      <c r="D917" s="12" t="n"/>
      <c r="E917" s="13" t="n"/>
      <c r="F917" s="13" t="n"/>
      <c r="G917" s="14">
        <f>IF(D917="","",IF(C917="Buy",D917*E917+F917,D917*E917-F917))</f>
        <v/>
      </c>
      <c r="H917" s="11" t="n"/>
    </row>
    <row r="918">
      <c r="A918" s="10" t="n"/>
      <c r="B918" s="11" t="n"/>
      <c r="C918" s="11" t="n"/>
      <c r="D918" s="12" t="n"/>
      <c r="E918" s="13" t="n"/>
      <c r="F918" s="13" t="n"/>
      <c r="G918" s="14">
        <f>IF(D918="","",IF(C918="Buy",D918*E918+F918,D918*E918-F918))</f>
        <v/>
      </c>
      <c r="H918" s="11" t="n"/>
    </row>
    <row r="919">
      <c r="A919" s="10" t="n"/>
      <c r="B919" s="11" t="n"/>
      <c r="C919" s="11" t="n"/>
      <c r="D919" s="12" t="n"/>
      <c r="E919" s="13" t="n"/>
      <c r="F919" s="13" t="n"/>
      <c r="G919" s="14">
        <f>IF(D919="","",IF(C919="Buy",D919*E919+F919,D919*E919-F919))</f>
        <v/>
      </c>
      <c r="H919" s="11" t="n"/>
    </row>
    <row r="920">
      <c r="A920" s="10" t="n"/>
      <c r="B920" s="11" t="n"/>
      <c r="C920" s="11" t="n"/>
      <c r="D920" s="12" t="n"/>
      <c r="E920" s="13" t="n"/>
      <c r="F920" s="13" t="n"/>
      <c r="G920" s="14">
        <f>IF(D920="","",IF(C920="Buy",D920*E920+F920,D920*E920-F920))</f>
        <v/>
      </c>
      <c r="H920" s="11" t="n"/>
    </row>
    <row r="921">
      <c r="A921" s="10" t="n"/>
      <c r="B921" s="11" t="n"/>
      <c r="C921" s="11" t="n"/>
      <c r="D921" s="12" t="n"/>
      <c r="E921" s="13" t="n"/>
      <c r="F921" s="13" t="n"/>
      <c r="G921" s="14">
        <f>IF(D921="","",IF(C921="Buy",D921*E921+F921,D921*E921-F921))</f>
        <v/>
      </c>
      <c r="H921" s="11" t="n"/>
    </row>
    <row r="922">
      <c r="A922" s="10" t="n"/>
      <c r="B922" s="11" t="n"/>
      <c r="C922" s="11" t="n"/>
      <c r="D922" s="12" t="n"/>
      <c r="E922" s="13" t="n"/>
      <c r="F922" s="13" t="n"/>
      <c r="G922" s="14">
        <f>IF(D922="","",IF(C922="Buy",D922*E922+F922,D922*E922-F922))</f>
        <v/>
      </c>
      <c r="H922" s="11" t="n"/>
    </row>
    <row r="923">
      <c r="A923" s="10" t="n"/>
      <c r="B923" s="11" t="n"/>
      <c r="C923" s="11" t="n"/>
      <c r="D923" s="12" t="n"/>
      <c r="E923" s="13" t="n"/>
      <c r="F923" s="13" t="n"/>
      <c r="G923" s="14">
        <f>IF(D923="","",IF(C923="Buy",D923*E923+F923,D923*E923-F923))</f>
        <v/>
      </c>
      <c r="H923" s="11" t="n"/>
    </row>
    <row r="924">
      <c r="A924" s="10" t="n"/>
      <c r="B924" s="11" t="n"/>
      <c r="C924" s="11" t="n"/>
      <c r="D924" s="12" t="n"/>
      <c r="E924" s="13" t="n"/>
      <c r="F924" s="13" t="n"/>
      <c r="G924" s="14">
        <f>IF(D924="","",IF(C924="Buy",D924*E924+F924,D924*E924-F924))</f>
        <v/>
      </c>
      <c r="H924" s="11" t="n"/>
    </row>
    <row r="925">
      <c r="A925" s="10" t="n"/>
      <c r="B925" s="11" t="n"/>
      <c r="C925" s="11" t="n"/>
      <c r="D925" s="12" t="n"/>
      <c r="E925" s="13" t="n"/>
      <c r="F925" s="13" t="n"/>
      <c r="G925" s="14">
        <f>IF(D925="","",IF(C925="Buy",D925*E925+F925,D925*E925-F925))</f>
        <v/>
      </c>
      <c r="H925" s="11" t="n"/>
    </row>
    <row r="926">
      <c r="A926" s="10" t="n"/>
      <c r="B926" s="11" t="n"/>
      <c r="C926" s="11" t="n"/>
      <c r="D926" s="12" t="n"/>
      <c r="E926" s="13" t="n"/>
      <c r="F926" s="13" t="n"/>
      <c r="G926" s="14">
        <f>IF(D926="","",IF(C926="Buy",D926*E926+F926,D926*E926-F926))</f>
        <v/>
      </c>
      <c r="H926" s="11" t="n"/>
    </row>
    <row r="927">
      <c r="A927" s="10" t="n"/>
      <c r="B927" s="11" t="n"/>
      <c r="C927" s="11" t="n"/>
      <c r="D927" s="12" t="n"/>
      <c r="E927" s="13" t="n"/>
      <c r="F927" s="13" t="n"/>
      <c r="G927" s="14">
        <f>IF(D927="","",IF(C927="Buy",D927*E927+F927,D927*E927-F927))</f>
        <v/>
      </c>
      <c r="H927" s="11" t="n"/>
    </row>
    <row r="928">
      <c r="A928" s="10" t="n"/>
      <c r="B928" s="11" t="n"/>
      <c r="C928" s="11" t="n"/>
      <c r="D928" s="12" t="n"/>
      <c r="E928" s="13" t="n"/>
      <c r="F928" s="13" t="n"/>
      <c r="G928" s="14">
        <f>IF(D928="","",IF(C928="Buy",D928*E928+F928,D928*E928-F928))</f>
        <v/>
      </c>
      <c r="H928" s="11" t="n"/>
    </row>
    <row r="929">
      <c r="A929" s="10" t="n"/>
      <c r="B929" s="11" t="n"/>
      <c r="C929" s="11" t="n"/>
      <c r="D929" s="12" t="n"/>
      <c r="E929" s="13" t="n"/>
      <c r="F929" s="13" t="n"/>
      <c r="G929" s="14">
        <f>IF(D929="","",IF(C929="Buy",D929*E929+F929,D929*E929-F929))</f>
        <v/>
      </c>
      <c r="H929" s="11" t="n"/>
    </row>
    <row r="930">
      <c r="A930" s="10" t="n"/>
      <c r="B930" s="11" t="n"/>
      <c r="C930" s="11" t="n"/>
      <c r="D930" s="12" t="n"/>
      <c r="E930" s="13" t="n"/>
      <c r="F930" s="13" t="n"/>
      <c r="G930" s="14">
        <f>IF(D930="","",IF(C930="Buy",D930*E930+F930,D930*E930-F930))</f>
        <v/>
      </c>
      <c r="H930" s="11" t="n"/>
    </row>
    <row r="931">
      <c r="A931" s="10" t="n"/>
      <c r="B931" s="11" t="n"/>
      <c r="C931" s="11" t="n"/>
      <c r="D931" s="12" t="n"/>
      <c r="E931" s="13" t="n"/>
      <c r="F931" s="13" t="n"/>
      <c r="G931" s="14">
        <f>IF(D931="","",IF(C931="Buy",D931*E931+F931,D931*E931-F931))</f>
        <v/>
      </c>
      <c r="H931" s="11" t="n"/>
    </row>
    <row r="932">
      <c r="A932" s="10" t="n"/>
      <c r="B932" s="11" t="n"/>
      <c r="C932" s="11" t="n"/>
      <c r="D932" s="12" t="n"/>
      <c r="E932" s="13" t="n"/>
      <c r="F932" s="13" t="n"/>
      <c r="G932" s="14">
        <f>IF(D932="","",IF(C932="Buy",D932*E932+F932,D932*E932-F932))</f>
        <v/>
      </c>
      <c r="H932" s="11" t="n"/>
    </row>
    <row r="933">
      <c r="A933" s="10" t="n"/>
      <c r="B933" s="11" t="n"/>
      <c r="C933" s="11" t="n"/>
      <c r="D933" s="12" t="n"/>
      <c r="E933" s="13" t="n"/>
      <c r="F933" s="13" t="n"/>
      <c r="G933" s="14">
        <f>IF(D933="","",IF(C933="Buy",D933*E933+F933,D933*E933-F933))</f>
        <v/>
      </c>
      <c r="H933" s="11" t="n"/>
    </row>
    <row r="934">
      <c r="A934" s="10" t="n"/>
      <c r="B934" s="11" t="n"/>
      <c r="C934" s="11" t="n"/>
      <c r="D934" s="12" t="n"/>
      <c r="E934" s="13" t="n"/>
      <c r="F934" s="13" t="n"/>
      <c r="G934" s="14">
        <f>IF(D934="","",IF(C934="Buy",D934*E934+F934,D934*E934-F934))</f>
        <v/>
      </c>
      <c r="H934" s="11" t="n"/>
    </row>
    <row r="935">
      <c r="A935" s="10" t="n"/>
      <c r="B935" s="11" t="n"/>
      <c r="C935" s="11" t="n"/>
      <c r="D935" s="12" t="n"/>
      <c r="E935" s="13" t="n"/>
      <c r="F935" s="13" t="n"/>
      <c r="G935" s="14">
        <f>IF(D935="","",IF(C935="Buy",D935*E935+F935,D935*E935-F935))</f>
        <v/>
      </c>
      <c r="H935" s="11" t="n"/>
    </row>
    <row r="936">
      <c r="A936" s="10" t="n"/>
      <c r="B936" s="11" t="n"/>
      <c r="C936" s="11" t="n"/>
      <c r="D936" s="12" t="n"/>
      <c r="E936" s="13" t="n"/>
      <c r="F936" s="13" t="n"/>
      <c r="G936" s="14">
        <f>IF(D936="","",IF(C936="Buy",D936*E936+F936,D936*E936-F936))</f>
        <v/>
      </c>
      <c r="H936" s="11" t="n"/>
    </row>
    <row r="937">
      <c r="A937" s="10" t="n"/>
      <c r="B937" s="11" t="n"/>
      <c r="C937" s="11" t="n"/>
      <c r="D937" s="12" t="n"/>
      <c r="E937" s="13" t="n"/>
      <c r="F937" s="13" t="n"/>
      <c r="G937" s="14">
        <f>IF(D937="","",IF(C937="Buy",D937*E937+F937,D937*E937-F937))</f>
        <v/>
      </c>
      <c r="H937" s="11" t="n"/>
    </row>
    <row r="938">
      <c r="A938" s="10" t="n"/>
      <c r="B938" s="11" t="n"/>
      <c r="C938" s="11" t="n"/>
      <c r="D938" s="12" t="n"/>
      <c r="E938" s="13" t="n"/>
      <c r="F938" s="13" t="n"/>
      <c r="G938" s="14">
        <f>IF(D938="","",IF(C938="Buy",D938*E938+F938,D938*E938-F938))</f>
        <v/>
      </c>
      <c r="H938" s="11" t="n"/>
    </row>
    <row r="939">
      <c r="A939" s="10" t="n"/>
      <c r="B939" s="11" t="n"/>
      <c r="C939" s="11" t="n"/>
      <c r="D939" s="12" t="n"/>
      <c r="E939" s="13" t="n"/>
      <c r="F939" s="13" t="n"/>
      <c r="G939" s="14">
        <f>IF(D939="","",IF(C939="Buy",D939*E939+F939,D939*E939-F939))</f>
        <v/>
      </c>
      <c r="H939" s="11" t="n"/>
    </row>
    <row r="940">
      <c r="A940" s="10" t="n"/>
      <c r="B940" s="11" t="n"/>
      <c r="C940" s="11" t="n"/>
      <c r="D940" s="12" t="n"/>
      <c r="E940" s="13" t="n"/>
      <c r="F940" s="13" t="n"/>
      <c r="G940" s="14">
        <f>IF(D940="","",IF(C940="Buy",D940*E940+F940,D940*E940-F940))</f>
        <v/>
      </c>
      <c r="H940" s="11" t="n"/>
    </row>
    <row r="941">
      <c r="A941" s="10" t="n"/>
      <c r="B941" s="11" t="n"/>
      <c r="C941" s="11" t="n"/>
      <c r="D941" s="12" t="n"/>
      <c r="E941" s="13" t="n"/>
      <c r="F941" s="13" t="n"/>
      <c r="G941" s="14">
        <f>IF(D941="","",IF(C941="Buy",D941*E941+F941,D941*E941-F941))</f>
        <v/>
      </c>
      <c r="H941" s="11" t="n"/>
    </row>
    <row r="942">
      <c r="A942" s="10" t="n"/>
      <c r="B942" s="11" t="n"/>
      <c r="C942" s="11" t="n"/>
      <c r="D942" s="12" t="n"/>
      <c r="E942" s="13" t="n"/>
      <c r="F942" s="13" t="n"/>
      <c r="G942" s="14">
        <f>IF(D942="","",IF(C942="Buy",D942*E942+F942,D942*E942-F942))</f>
        <v/>
      </c>
      <c r="H942" s="11" t="n"/>
    </row>
    <row r="943">
      <c r="A943" s="10" t="n"/>
      <c r="B943" s="11" t="n"/>
      <c r="C943" s="11" t="n"/>
      <c r="D943" s="12" t="n"/>
      <c r="E943" s="13" t="n"/>
      <c r="F943" s="13" t="n"/>
      <c r="G943" s="14">
        <f>IF(D943="","",IF(C943="Buy",D943*E943+F943,D943*E943-F943))</f>
        <v/>
      </c>
      <c r="H943" s="11" t="n"/>
    </row>
    <row r="944">
      <c r="A944" s="10" t="n"/>
      <c r="B944" s="11" t="n"/>
      <c r="C944" s="11" t="n"/>
      <c r="D944" s="12" t="n"/>
      <c r="E944" s="13" t="n"/>
      <c r="F944" s="13" t="n"/>
      <c r="G944" s="14">
        <f>IF(D944="","",IF(C944="Buy",D944*E944+F944,D944*E944-F944))</f>
        <v/>
      </c>
      <c r="H944" s="11" t="n"/>
    </row>
    <row r="945">
      <c r="A945" s="10" t="n"/>
      <c r="B945" s="11" t="n"/>
      <c r="C945" s="11" t="n"/>
      <c r="D945" s="12" t="n"/>
      <c r="E945" s="13" t="n"/>
      <c r="F945" s="13" t="n"/>
      <c r="G945" s="14">
        <f>IF(D945="","",IF(C945="Buy",D945*E945+F945,D945*E945-F945))</f>
        <v/>
      </c>
      <c r="H945" s="11" t="n"/>
    </row>
    <row r="946">
      <c r="A946" s="10" t="n"/>
      <c r="B946" s="11" t="n"/>
      <c r="C946" s="11" t="n"/>
      <c r="D946" s="12" t="n"/>
      <c r="E946" s="13" t="n"/>
      <c r="F946" s="13" t="n"/>
      <c r="G946" s="14">
        <f>IF(D946="","",IF(C946="Buy",D946*E946+F946,D946*E946-F946))</f>
        <v/>
      </c>
      <c r="H946" s="11" t="n"/>
    </row>
    <row r="947">
      <c r="A947" s="10" t="n"/>
      <c r="B947" s="11" t="n"/>
      <c r="C947" s="11" t="n"/>
      <c r="D947" s="12" t="n"/>
      <c r="E947" s="13" t="n"/>
      <c r="F947" s="13" t="n"/>
      <c r="G947" s="14">
        <f>IF(D947="","",IF(C947="Buy",D947*E947+F947,D947*E947-F947))</f>
        <v/>
      </c>
      <c r="H947" s="11" t="n"/>
    </row>
    <row r="948">
      <c r="A948" s="10" t="n"/>
      <c r="B948" s="11" t="n"/>
      <c r="C948" s="11" t="n"/>
      <c r="D948" s="12" t="n"/>
      <c r="E948" s="13" t="n"/>
      <c r="F948" s="13" t="n"/>
      <c r="G948" s="14">
        <f>IF(D948="","",IF(C948="Buy",D948*E948+F948,D948*E948-F948))</f>
        <v/>
      </c>
      <c r="H948" s="11" t="n"/>
    </row>
    <row r="949">
      <c r="A949" s="10" t="n"/>
      <c r="B949" s="11" t="n"/>
      <c r="C949" s="11" t="n"/>
      <c r="D949" s="12" t="n"/>
      <c r="E949" s="13" t="n"/>
      <c r="F949" s="13" t="n"/>
      <c r="G949" s="14">
        <f>IF(D949="","",IF(C949="Buy",D949*E949+F949,D949*E949-F949))</f>
        <v/>
      </c>
      <c r="H949" s="11" t="n"/>
    </row>
    <row r="950">
      <c r="A950" s="10" t="n"/>
      <c r="B950" s="11" t="n"/>
      <c r="C950" s="11" t="n"/>
      <c r="D950" s="12" t="n"/>
      <c r="E950" s="13" t="n"/>
      <c r="F950" s="13" t="n"/>
      <c r="G950" s="14">
        <f>IF(D950="","",IF(C950="Buy",D950*E950+F950,D950*E950-F950))</f>
        <v/>
      </c>
      <c r="H950" s="11" t="n"/>
    </row>
    <row r="951">
      <c r="A951" s="10" t="n"/>
      <c r="B951" s="11" t="n"/>
      <c r="C951" s="11" t="n"/>
      <c r="D951" s="12" t="n"/>
      <c r="E951" s="13" t="n"/>
      <c r="F951" s="13" t="n"/>
      <c r="G951" s="14">
        <f>IF(D951="","",IF(C951="Buy",D951*E951+F951,D951*E951-F951))</f>
        <v/>
      </c>
      <c r="H951" s="11" t="n"/>
    </row>
    <row r="952">
      <c r="A952" s="10" t="n"/>
      <c r="B952" s="11" t="n"/>
      <c r="C952" s="11" t="n"/>
      <c r="D952" s="12" t="n"/>
      <c r="E952" s="13" t="n"/>
      <c r="F952" s="13" t="n"/>
      <c r="G952" s="14">
        <f>IF(D952="","",IF(C952="Buy",D952*E952+F952,D952*E952-F952))</f>
        <v/>
      </c>
      <c r="H952" s="11" t="n"/>
    </row>
    <row r="953">
      <c r="A953" s="10" t="n"/>
      <c r="B953" s="11" t="n"/>
      <c r="C953" s="11" t="n"/>
      <c r="D953" s="12" t="n"/>
      <c r="E953" s="13" t="n"/>
      <c r="F953" s="13" t="n"/>
      <c r="G953" s="14">
        <f>IF(D953="","",IF(C953="Buy",D953*E953+F953,D953*E953-F953))</f>
        <v/>
      </c>
      <c r="H953" s="11" t="n"/>
    </row>
    <row r="954">
      <c r="A954" s="10" t="n"/>
      <c r="B954" s="11" t="n"/>
      <c r="C954" s="11" t="n"/>
      <c r="D954" s="12" t="n"/>
      <c r="E954" s="13" t="n"/>
      <c r="F954" s="13" t="n"/>
      <c r="G954" s="14">
        <f>IF(D954="","",IF(C954="Buy",D954*E954+F954,D954*E954-F954))</f>
        <v/>
      </c>
      <c r="H954" s="11" t="n"/>
    </row>
    <row r="955">
      <c r="A955" s="10" t="n"/>
      <c r="B955" s="11" t="n"/>
      <c r="C955" s="11" t="n"/>
      <c r="D955" s="12" t="n"/>
      <c r="E955" s="13" t="n"/>
      <c r="F955" s="13" t="n"/>
      <c r="G955" s="14">
        <f>IF(D955="","",IF(C955="Buy",D955*E955+F955,D955*E955-F955))</f>
        <v/>
      </c>
      <c r="H955" s="11" t="n"/>
    </row>
    <row r="956">
      <c r="A956" s="10" t="n"/>
      <c r="B956" s="11" t="n"/>
      <c r="C956" s="11" t="n"/>
      <c r="D956" s="12" t="n"/>
      <c r="E956" s="13" t="n"/>
      <c r="F956" s="13" t="n"/>
      <c r="G956" s="14">
        <f>IF(D956="","",IF(C956="Buy",D956*E956+F956,D956*E956-F956))</f>
        <v/>
      </c>
      <c r="H956" s="11" t="n"/>
    </row>
    <row r="957">
      <c r="A957" s="10" t="n"/>
      <c r="B957" s="11" t="n"/>
      <c r="C957" s="11" t="n"/>
      <c r="D957" s="12" t="n"/>
      <c r="E957" s="13" t="n"/>
      <c r="F957" s="13" t="n"/>
      <c r="G957" s="14">
        <f>IF(D957="","",IF(C957="Buy",D957*E957+F957,D957*E957-F957))</f>
        <v/>
      </c>
      <c r="H957" s="11" t="n"/>
    </row>
    <row r="958">
      <c r="A958" s="10" t="n"/>
      <c r="B958" s="11" t="n"/>
      <c r="C958" s="11" t="n"/>
      <c r="D958" s="12" t="n"/>
      <c r="E958" s="13" t="n"/>
      <c r="F958" s="13" t="n"/>
      <c r="G958" s="14">
        <f>IF(D958="","",IF(C958="Buy",D958*E958+F958,D958*E958-F958))</f>
        <v/>
      </c>
      <c r="H958" s="11" t="n"/>
    </row>
    <row r="959">
      <c r="A959" s="10" t="n"/>
      <c r="B959" s="11" t="n"/>
      <c r="C959" s="11" t="n"/>
      <c r="D959" s="12" t="n"/>
      <c r="E959" s="13" t="n"/>
      <c r="F959" s="13" t="n"/>
      <c r="G959" s="14">
        <f>IF(D959="","",IF(C959="Buy",D959*E959+F959,D959*E959-F959))</f>
        <v/>
      </c>
      <c r="H959" s="11" t="n"/>
    </row>
    <row r="960">
      <c r="A960" s="10" t="n"/>
      <c r="B960" s="11" t="n"/>
      <c r="C960" s="11" t="n"/>
      <c r="D960" s="12" t="n"/>
      <c r="E960" s="13" t="n"/>
      <c r="F960" s="13" t="n"/>
      <c r="G960" s="14">
        <f>IF(D960="","",IF(C960="Buy",D960*E960+F960,D960*E960-F960))</f>
        <v/>
      </c>
      <c r="H960" s="11" t="n"/>
    </row>
    <row r="961">
      <c r="A961" s="10" t="n"/>
      <c r="B961" s="11" t="n"/>
      <c r="C961" s="11" t="n"/>
      <c r="D961" s="12" t="n"/>
      <c r="E961" s="13" t="n"/>
      <c r="F961" s="13" t="n"/>
      <c r="G961" s="14">
        <f>IF(D961="","",IF(C961="Buy",D961*E961+F961,D961*E961-F961))</f>
        <v/>
      </c>
      <c r="H961" s="11" t="n"/>
    </row>
    <row r="962">
      <c r="A962" s="10" t="n"/>
      <c r="B962" s="11" t="n"/>
      <c r="C962" s="11" t="n"/>
      <c r="D962" s="12" t="n"/>
      <c r="E962" s="13" t="n"/>
      <c r="F962" s="13" t="n"/>
      <c r="G962" s="14">
        <f>IF(D962="","",IF(C962="Buy",D962*E962+F962,D962*E962-F962))</f>
        <v/>
      </c>
      <c r="H962" s="11" t="n"/>
    </row>
    <row r="963">
      <c r="A963" s="10" t="n"/>
      <c r="B963" s="11" t="n"/>
      <c r="C963" s="11" t="n"/>
      <c r="D963" s="12" t="n"/>
      <c r="E963" s="13" t="n"/>
      <c r="F963" s="13" t="n"/>
      <c r="G963" s="14">
        <f>IF(D963="","",IF(C963="Buy",D963*E963+F963,D963*E963-F963))</f>
        <v/>
      </c>
      <c r="H963" s="11" t="n"/>
    </row>
    <row r="964">
      <c r="A964" s="10" t="n"/>
      <c r="B964" s="11" t="n"/>
      <c r="C964" s="11" t="n"/>
      <c r="D964" s="12" t="n"/>
      <c r="E964" s="13" t="n"/>
      <c r="F964" s="13" t="n"/>
      <c r="G964" s="14">
        <f>IF(D964="","",IF(C964="Buy",D964*E964+F964,D964*E964-F964))</f>
        <v/>
      </c>
      <c r="H964" s="11" t="n"/>
    </row>
    <row r="965">
      <c r="A965" s="10" t="n"/>
      <c r="B965" s="11" t="n"/>
      <c r="C965" s="11" t="n"/>
      <c r="D965" s="12" t="n"/>
      <c r="E965" s="13" t="n"/>
      <c r="F965" s="13" t="n"/>
      <c r="G965" s="14">
        <f>IF(D965="","",IF(C965="Buy",D965*E965+F965,D965*E965-F965))</f>
        <v/>
      </c>
      <c r="H965" s="11" t="n"/>
    </row>
    <row r="966">
      <c r="A966" s="10" t="n"/>
      <c r="B966" s="11" t="n"/>
      <c r="C966" s="11" t="n"/>
      <c r="D966" s="12" t="n"/>
      <c r="E966" s="13" t="n"/>
      <c r="F966" s="13" t="n"/>
      <c r="G966" s="14">
        <f>IF(D966="","",IF(C966="Buy",D966*E966+F966,D966*E966-F966))</f>
        <v/>
      </c>
      <c r="H966" s="11" t="n"/>
    </row>
    <row r="967">
      <c r="A967" s="10" t="n"/>
      <c r="B967" s="11" t="n"/>
      <c r="C967" s="11" t="n"/>
      <c r="D967" s="12" t="n"/>
      <c r="E967" s="13" t="n"/>
      <c r="F967" s="13" t="n"/>
      <c r="G967" s="14">
        <f>IF(D967="","",IF(C967="Buy",D967*E967+F967,D967*E967-F967))</f>
        <v/>
      </c>
      <c r="H967" s="11" t="n"/>
    </row>
    <row r="968">
      <c r="A968" s="10" t="n"/>
      <c r="B968" s="11" t="n"/>
      <c r="C968" s="11" t="n"/>
      <c r="D968" s="12" t="n"/>
      <c r="E968" s="13" t="n"/>
      <c r="F968" s="13" t="n"/>
      <c r="G968" s="14">
        <f>IF(D968="","",IF(C968="Buy",D968*E968+F968,D968*E968-F968))</f>
        <v/>
      </c>
      <c r="H968" s="11" t="n"/>
    </row>
    <row r="969">
      <c r="A969" s="10" t="n"/>
      <c r="B969" s="11" t="n"/>
      <c r="C969" s="11" t="n"/>
      <c r="D969" s="12" t="n"/>
      <c r="E969" s="13" t="n"/>
      <c r="F969" s="13" t="n"/>
      <c r="G969" s="14">
        <f>IF(D969="","",IF(C969="Buy",D969*E969+F969,D969*E969-F969))</f>
        <v/>
      </c>
      <c r="H969" s="11" t="n"/>
    </row>
    <row r="970">
      <c r="A970" s="10" t="n"/>
      <c r="B970" s="11" t="n"/>
      <c r="C970" s="11" t="n"/>
      <c r="D970" s="12" t="n"/>
      <c r="E970" s="13" t="n"/>
      <c r="F970" s="13" t="n"/>
      <c r="G970" s="14">
        <f>IF(D970="","",IF(C970="Buy",D970*E970+F970,D970*E970-F970))</f>
        <v/>
      </c>
      <c r="H970" s="11" t="n"/>
    </row>
    <row r="971">
      <c r="A971" s="10" t="n"/>
      <c r="B971" s="11" t="n"/>
      <c r="C971" s="11" t="n"/>
      <c r="D971" s="12" t="n"/>
      <c r="E971" s="13" t="n"/>
      <c r="F971" s="13" t="n"/>
      <c r="G971" s="14">
        <f>IF(D971="","",IF(C971="Buy",D971*E971+F971,D971*E971-F971))</f>
        <v/>
      </c>
      <c r="H971" s="11" t="n"/>
    </row>
    <row r="972">
      <c r="A972" s="10" t="n"/>
      <c r="B972" s="11" t="n"/>
      <c r="C972" s="11" t="n"/>
      <c r="D972" s="12" t="n"/>
      <c r="E972" s="13" t="n"/>
      <c r="F972" s="13" t="n"/>
      <c r="G972" s="14">
        <f>IF(D972="","",IF(C972="Buy",D972*E972+F972,D972*E972-F972))</f>
        <v/>
      </c>
      <c r="H972" s="11" t="n"/>
    </row>
    <row r="973">
      <c r="A973" s="10" t="n"/>
      <c r="B973" s="11" t="n"/>
      <c r="C973" s="11" t="n"/>
      <c r="D973" s="12" t="n"/>
      <c r="E973" s="13" t="n"/>
      <c r="F973" s="13" t="n"/>
      <c r="G973" s="14">
        <f>IF(D973="","",IF(C973="Buy",D973*E973+F973,D973*E973-F973))</f>
        <v/>
      </c>
      <c r="H973" s="11" t="n"/>
    </row>
    <row r="974">
      <c r="A974" s="10" t="n"/>
      <c r="B974" s="11" t="n"/>
      <c r="C974" s="11" t="n"/>
      <c r="D974" s="12" t="n"/>
      <c r="E974" s="13" t="n"/>
      <c r="F974" s="13" t="n"/>
      <c r="G974" s="14">
        <f>IF(D974="","",IF(C974="Buy",D974*E974+F974,D974*E974-F974))</f>
        <v/>
      </c>
      <c r="H974" s="11" t="n"/>
    </row>
    <row r="975">
      <c r="A975" s="10" t="n"/>
      <c r="B975" s="11" t="n"/>
      <c r="C975" s="11" t="n"/>
      <c r="D975" s="12" t="n"/>
      <c r="E975" s="13" t="n"/>
      <c r="F975" s="13" t="n"/>
      <c r="G975" s="14">
        <f>IF(D975="","",IF(C975="Buy",D975*E975+F975,D975*E975-F975))</f>
        <v/>
      </c>
      <c r="H975" s="11" t="n"/>
    </row>
    <row r="976">
      <c r="A976" s="10" t="n"/>
      <c r="B976" s="11" t="n"/>
      <c r="C976" s="11" t="n"/>
      <c r="D976" s="12" t="n"/>
      <c r="E976" s="13" t="n"/>
      <c r="F976" s="13" t="n"/>
      <c r="G976" s="14">
        <f>IF(D976="","",IF(C976="Buy",D976*E976+F976,D976*E976-F976))</f>
        <v/>
      </c>
      <c r="H976" s="11" t="n"/>
    </row>
    <row r="977">
      <c r="A977" s="10" t="n"/>
      <c r="B977" s="11" t="n"/>
      <c r="C977" s="11" t="n"/>
      <c r="D977" s="12" t="n"/>
      <c r="E977" s="13" t="n"/>
      <c r="F977" s="13" t="n"/>
      <c r="G977" s="14">
        <f>IF(D977="","",IF(C977="Buy",D977*E977+F977,D977*E977-F977))</f>
        <v/>
      </c>
      <c r="H977" s="11" t="n"/>
    </row>
    <row r="978">
      <c r="A978" s="10" t="n"/>
      <c r="B978" s="11" t="n"/>
      <c r="C978" s="11" t="n"/>
      <c r="D978" s="12" t="n"/>
      <c r="E978" s="13" t="n"/>
      <c r="F978" s="13" t="n"/>
      <c r="G978" s="14">
        <f>IF(D978="","",IF(C978="Buy",D978*E978+F978,D978*E978-F978))</f>
        <v/>
      </c>
      <c r="H978" s="11" t="n"/>
    </row>
    <row r="979">
      <c r="A979" s="10" t="n"/>
      <c r="B979" s="11" t="n"/>
      <c r="C979" s="11" t="n"/>
      <c r="D979" s="12" t="n"/>
      <c r="E979" s="13" t="n"/>
      <c r="F979" s="13" t="n"/>
      <c r="G979" s="14">
        <f>IF(D979="","",IF(C979="Buy",D979*E979+F979,D979*E979-F979))</f>
        <v/>
      </c>
      <c r="H979" s="11" t="n"/>
    </row>
    <row r="980">
      <c r="A980" s="10" t="n"/>
      <c r="B980" s="11" t="n"/>
      <c r="C980" s="11" t="n"/>
      <c r="D980" s="12" t="n"/>
      <c r="E980" s="13" t="n"/>
      <c r="F980" s="13" t="n"/>
      <c r="G980" s="14">
        <f>IF(D980="","",IF(C980="Buy",D980*E980+F980,D980*E980-F980))</f>
        <v/>
      </c>
      <c r="H980" s="11" t="n"/>
    </row>
    <row r="981">
      <c r="A981" s="10" t="n"/>
      <c r="B981" s="11" t="n"/>
      <c r="C981" s="11" t="n"/>
      <c r="D981" s="12" t="n"/>
      <c r="E981" s="13" t="n"/>
      <c r="F981" s="13" t="n"/>
      <c r="G981" s="14">
        <f>IF(D981="","",IF(C981="Buy",D981*E981+F981,D981*E981-F981))</f>
        <v/>
      </c>
      <c r="H981" s="11" t="n"/>
    </row>
    <row r="982">
      <c r="A982" s="10" t="n"/>
      <c r="B982" s="11" t="n"/>
      <c r="C982" s="11" t="n"/>
      <c r="D982" s="12" t="n"/>
      <c r="E982" s="13" t="n"/>
      <c r="F982" s="13" t="n"/>
      <c r="G982" s="14">
        <f>IF(D982="","",IF(C982="Buy",D982*E982+F982,D982*E982-F982))</f>
        <v/>
      </c>
      <c r="H982" s="11" t="n"/>
    </row>
    <row r="983">
      <c r="A983" s="10" t="n"/>
      <c r="B983" s="11" t="n"/>
      <c r="C983" s="11" t="n"/>
      <c r="D983" s="12" t="n"/>
      <c r="E983" s="13" t="n"/>
      <c r="F983" s="13" t="n"/>
      <c r="G983" s="14">
        <f>IF(D983="","",IF(C983="Buy",D983*E983+F983,D983*E983-F983))</f>
        <v/>
      </c>
      <c r="H983" s="11" t="n"/>
    </row>
    <row r="984">
      <c r="A984" s="10" t="n"/>
      <c r="B984" s="11" t="n"/>
      <c r="C984" s="11" t="n"/>
      <c r="D984" s="12" t="n"/>
      <c r="E984" s="13" t="n"/>
      <c r="F984" s="13" t="n"/>
      <c r="G984" s="14">
        <f>IF(D984="","",IF(C984="Buy",D984*E984+F984,D984*E984-F984))</f>
        <v/>
      </c>
      <c r="H984" s="11" t="n"/>
    </row>
    <row r="985">
      <c r="A985" s="10" t="n"/>
      <c r="B985" s="11" t="n"/>
      <c r="C985" s="11" t="n"/>
      <c r="D985" s="12" t="n"/>
      <c r="E985" s="13" t="n"/>
      <c r="F985" s="13" t="n"/>
      <c r="G985" s="14">
        <f>IF(D985="","",IF(C985="Buy",D985*E985+F985,D985*E985-F985))</f>
        <v/>
      </c>
      <c r="H985" s="11" t="n"/>
    </row>
    <row r="986">
      <c r="A986" s="10" t="n"/>
      <c r="B986" s="11" t="n"/>
      <c r="C986" s="11" t="n"/>
      <c r="D986" s="12" t="n"/>
      <c r="E986" s="13" t="n"/>
      <c r="F986" s="13" t="n"/>
      <c r="G986" s="14">
        <f>IF(D986="","",IF(C986="Buy",D986*E986+F986,D986*E986-F986))</f>
        <v/>
      </c>
      <c r="H986" s="11" t="n"/>
    </row>
    <row r="987">
      <c r="A987" s="10" t="n"/>
      <c r="B987" s="11" t="n"/>
      <c r="C987" s="11" t="n"/>
      <c r="D987" s="12" t="n"/>
      <c r="E987" s="13" t="n"/>
      <c r="F987" s="13" t="n"/>
      <c r="G987" s="14">
        <f>IF(D987="","",IF(C987="Buy",D987*E987+F987,D987*E987-F987))</f>
        <v/>
      </c>
      <c r="H987" s="11" t="n"/>
    </row>
    <row r="988">
      <c r="A988" s="10" t="n"/>
      <c r="B988" s="11" t="n"/>
      <c r="C988" s="11" t="n"/>
      <c r="D988" s="12" t="n"/>
      <c r="E988" s="13" t="n"/>
      <c r="F988" s="13" t="n"/>
      <c r="G988" s="14">
        <f>IF(D988="","",IF(C988="Buy",D988*E988+F988,D988*E988-F988))</f>
        <v/>
      </c>
      <c r="H988" s="11" t="n"/>
    </row>
    <row r="989">
      <c r="A989" s="10" t="n"/>
      <c r="B989" s="11" t="n"/>
      <c r="C989" s="11" t="n"/>
      <c r="D989" s="12" t="n"/>
      <c r="E989" s="13" t="n"/>
      <c r="F989" s="13" t="n"/>
      <c r="G989" s="14">
        <f>IF(D989="","",IF(C989="Buy",D989*E989+F989,D989*E989-F989))</f>
        <v/>
      </c>
      <c r="H989" s="11" t="n"/>
    </row>
    <row r="990">
      <c r="A990" s="10" t="n"/>
      <c r="B990" s="11" t="n"/>
      <c r="C990" s="11" t="n"/>
      <c r="D990" s="12" t="n"/>
      <c r="E990" s="13" t="n"/>
      <c r="F990" s="13" t="n"/>
      <c r="G990" s="14">
        <f>IF(D990="","",IF(C990="Buy",D990*E990+F990,D990*E990-F990))</f>
        <v/>
      </c>
      <c r="H990" s="11" t="n"/>
    </row>
    <row r="991">
      <c r="A991" s="10" t="n"/>
      <c r="B991" s="11" t="n"/>
      <c r="C991" s="11" t="n"/>
      <c r="D991" s="12" t="n"/>
      <c r="E991" s="13" t="n"/>
      <c r="F991" s="13" t="n"/>
      <c r="G991" s="14">
        <f>IF(D991="","",IF(C991="Buy",D991*E991+F991,D991*E991-F991))</f>
        <v/>
      </c>
      <c r="H991" s="11" t="n"/>
    </row>
    <row r="992">
      <c r="A992" s="10" t="n"/>
      <c r="B992" s="11" t="n"/>
      <c r="C992" s="11" t="n"/>
      <c r="D992" s="12" t="n"/>
      <c r="E992" s="13" t="n"/>
      <c r="F992" s="13" t="n"/>
      <c r="G992" s="14">
        <f>IF(D992="","",IF(C992="Buy",D992*E992+F992,D992*E992-F992))</f>
        <v/>
      </c>
      <c r="H992" s="11" t="n"/>
    </row>
    <row r="993">
      <c r="A993" s="10" t="n"/>
      <c r="B993" s="11" t="n"/>
      <c r="C993" s="11" t="n"/>
      <c r="D993" s="12" t="n"/>
      <c r="E993" s="13" t="n"/>
      <c r="F993" s="13" t="n"/>
      <c r="G993" s="14">
        <f>IF(D993="","",IF(C993="Buy",D993*E993+F993,D993*E993-F993))</f>
        <v/>
      </c>
      <c r="H993" s="11" t="n"/>
    </row>
    <row r="994">
      <c r="A994" s="10" t="n"/>
      <c r="B994" s="11" t="n"/>
      <c r="C994" s="11" t="n"/>
      <c r="D994" s="12" t="n"/>
      <c r="E994" s="13" t="n"/>
      <c r="F994" s="13" t="n"/>
      <c r="G994" s="14">
        <f>IF(D994="","",IF(C994="Buy",D994*E994+F994,D994*E994-F994))</f>
        <v/>
      </c>
      <c r="H994" s="11" t="n"/>
    </row>
    <row r="995">
      <c r="A995" s="10" t="n"/>
      <c r="B995" s="11" t="n"/>
      <c r="C995" s="11" t="n"/>
      <c r="D995" s="12" t="n"/>
      <c r="E995" s="13" t="n"/>
      <c r="F995" s="13" t="n"/>
      <c r="G995" s="14">
        <f>IF(D995="","",IF(C995="Buy",D995*E995+F995,D995*E995-F995))</f>
        <v/>
      </c>
      <c r="H995" s="11" t="n"/>
    </row>
    <row r="996">
      <c r="A996" s="10" t="n"/>
      <c r="B996" s="11" t="n"/>
      <c r="C996" s="11" t="n"/>
      <c r="D996" s="12" t="n"/>
      <c r="E996" s="13" t="n"/>
      <c r="F996" s="13" t="n"/>
      <c r="G996" s="14">
        <f>IF(D996="","",IF(C996="Buy",D996*E996+F996,D996*E996-F996))</f>
        <v/>
      </c>
      <c r="H996" s="11" t="n"/>
    </row>
    <row r="997">
      <c r="A997" s="10" t="n"/>
      <c r="B997" s="11" t="n"/>
      <c r="C997" s="11" t="n"/>
      <c r="D997" s="12" t="n"/>
      <c r="E997" s="13" t="n"/>
      <c r="F997" s="13" t="n"/>
      <c r="G997" s="14">
        <f>IF(D997="","",IF(C997="Buy",D997*E997+F997,D997*E997-F997))</f>
        <v/>
      </c>
      <c r="H997" s="11" t="n"/>
    </row>
    <row r="998">
      <c r="A998" s="10" t="n"/>
      <c r="B998" s="11" t="n"/>
      <c r="C998" s="11" t="n"/>
      <c r="D998" s="12" t="n"/>
      <c r="E998" s="13" t="n"/>
      <c r="F998" s="13" t="n"/>
      <c r="G998" s="14">
        <f>IF(D998="","",IF(C998="Buy",D998*E998+F998,D998*E998-F998))</f>
        <v/>
      </c>
      <c r="H998" s="11" t="n"/>
    </row>
    <row r="999">
      <c r="A999" s="10" t="n"/>
      <c r="B999" s="11" t="n"/>
      <c r="C999" s="11" t="n"/>
      <c r="D999" s="12" t="n"/>
      <c r="E999" s="13" t="n"/>
      <c r="F999" s="13" t="n"/>
      <c r="G999" s="14">
        <f>IF(D999="","",IF(C999="Buy",D999*E999+F999,D999*E999-F999))</f>
        <v/>
      </c>
      <c r="H999" s="11" t="n"/>
    </row>
    <row r="1000">
      <c r="A1000" s="10" t="n"/>
      <c r="B1000" s="11" t="n"/>
      <c r="C1000" s="11" t="n"/>
      <c r="D1000" s="12" t="n"/>
      <c r="E1000" s="13" t="n"/>
      <c r="F1000" s="13" t="n"/>
      <c r="G1000" s="14">
        <f>IF(D1000="","",IF(C1000="Buy",D1000*E1000+F1000,D1000*E1000-F1000))</f>
        <v/>
      </c>
      <c r="H1000" s="11" t="n"/>
    </row>
    <row r="1001">
      <c r="A1001" s="10" t="n"/>
      <c r="B1001" s="11" t="n"/>
      <c r="C1001" s="11" t="n"/>
      <c r="D1001" s="12" t="n"/>
      <c r="E1001" s="13" t="n"/>
      <c r="F1001" s="13" t="n"/>
      <c r="G1001" s="14">
        <f>IF(D1001="","",IF(C1001="Buy",D1001*E1001+F1001,D1001*E1001-F1001))</f>
        <v/>
      </c>
      <c r="H1001" s="11" t="n"/>
    </row>
    <row r="1002">
      <c r="A1002" s="10" t="n"/>
      <c r="B1002" s="11" t="n"/>
      <c r="C1002" s="11" t="n"/>
      <c r="D1002" s="12" t="n"/>
      <c r="E1002" s="13" t="n"/>
      <c r="F1002" s="13" t="n"/>
      <c r="G1002" s="14">
        <f>IF(D1002="","",IF(C1002="Buy",D1002*E1002+F1002,D1002*E1002-F1002))</f>
        <v/>
      </c>
      <c r="H1002" s="11" t="n"/>
    </row>
    <row r="1003">
      <c r="A1003" s="10" t="n"/>
      <c r="B1003" s="11" t="n"/>
      <c r="C1003" s="11" t="n"/>
      <c r="D1003" s="12" t="n"/>
      <c r="E1003" s="13" t="n"/>
      <c r="F1003" s="13" t="n"/>
      <c r="G1003" s="14">
        <f>IF(D1003="","",IF(C1003="Buy",D1003*E1003+F1003,D1003*E1003-F1003))</f>
        <v/>
      </c>
      <c r="H1003" s="11" t="n"/>
    </row>
    <row r="1004">
      <c r="A1004" s="10" t="n"/>
      <c r="B1004" s="11" t="n"/>
      <c r="C1004" s="11" t="n"/>
      <c r="D1004" s="12" t="n"/>
      <c r="E1004" s="13" t="n"/>
      <c r="F1004" s="13" t="n"/>
      <c r="G1004" s="14">
        <f>IF(D1004="","",IF(C1004="Buy",D1004*E1004+F1004,D1004*E1004-F1004))</f>
        <v/>
      </c>
      <c r="H1004" s="11" t="n"/>
    </row>
  </sheetData>
  <dataValidations count="3">
    <dataValidation sqref="C5:C1004" showDropDown="0" showInputMessage="0" showErrorMessage="0" allowBlank="1" errorTitle="Invalid entry" error="Pick a value from the list." type="list">
      <formula1>"Buy,Sell"</formula1>
    </dataValidation>
    <dataValidation sqref="A5:A1004" showDropDown="0" showInputMessage="0" showErrorMessage="0" allowBlank="1" errorTitle="Invalid date" error="Enter a date, e.g. 2026-03-15." type="date" operator="greaterThan">
      <formula1>DATE(1990,1,1)</formula1>
    </dataValidation>
    <dataValidation sqref="D5:F100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847C1"/>
    <outlinePr summaryBelow="1" summaryRight="1"/>
    <pageSetUpPr/>
  </sheetPr>
  <dimension ref="A1:O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1" customWidth="1" min="4" max="4"/>
    <col width="11" customWidth="1" min="5" max="5"/>
    <col width="11" customWidth="1" min="6" max="6"/>
    <col width="15" customWidth="1" min="7" max="7"/>
    <col width="13" customWidth="1" min="8" max="8"/>
    <col width="15" customWidth="1" min="9" max="9"/>
    <col width="14" customWidth="1" min="10" max="10"/>
    <col width="14" customWidth="1" min="11" max="11"/>
    <col width="12" customWidth="1" min="12" max="12"/>
    <col width="12" customWidth="1" min="13" max="13"/>
    <col width="15" customWidth="1" min="14" max="14"/>
    <col width="14" customWidth="1" min="15" max="15"/>
  </cols>
  <sheetData>
    <row r="1">
      <c r="A1" s="8" t="inlineStr">
        <is>
          <t>Holdings</t>
        </is>
      </c>
    </row>
    <row r="2">
      <c r="A2" s="2" t="inlineStr">
        <is>
          <t>List each ticker once and type its current price. In Google Sheets you can replace the price with =GOOGLEFINANCE(B5,"price"). Average-cost method.</t>
        </is>
      </c>
    </row>
    <row r="4" ht="32" customHeight="1">
      <c r="A4" s="9" t="inlineStr">
        <is>
          <t>Ticker</t>
        </is>
      </c>
      <c r="B4" s="9" t="inlineStr">
        <is>
          <t>Google Finance symbol (optional)</t>
        </is>
      </c>
      <c r="C4" s="9" t="inlineStr">
        <is>
          <t>Current price</t>
        </is>
      </c>
      <c r="D4" s="9" t="inlineStr">
        <is>
          <t>Shares bought</t>
        </is>
      </c>
      <c r="E4" s="9" t="inlineStr">
        <is>
          <t>Shares sold</t>
        </is>
      </c>
      <c r="F4" s="9" t="inlineStr">
        <is>
          <t>Shares held</t>
        </is>
      </c>
      <c r="G4" s="9" t="inlineStr">
        <is>
          <t>Total buy cost (incl. fees)</t>
        </is>
      </c>
      <c r="H4" s="9" t="inlineStr">
        <is>
          <t>Average cost / share</t>
        </is>
      </c>
      <c r="I4" s="9" t="inlineStr">
        <is>
          <t>Cost basis of shares held</t>
        </is>
      </c>
      <c r="J4" s="9" t="inlineStr">
        <is>
          <t>Market value</t>
        </is>
      </c>
      <c r="K4" s="9" t="inlineStr">
        <is>
          <t>Unrealized P/L $</t>
        </is>
      </c>
      <c r="L4" s="9" t="inlineStr">
        <is>
          <t>Unrealized P/L %</t>
        </is>
      </c>
      <c r="M4" s="9" t="inlineStr">
        <is>
          <t>Allocation %</t>
        </is>
      </c>
      <c r="N4" s="9" t="inlineStr">
        <is>
          <t>Sell proceeds (after fees)</t>
        </is>
      </c>
      <c r="O4" s="9" t="inlineStr">
        <is>
          <t>Realized P/L $</t>
        </is>
      </c>
    </row>
    <row r="5">
      <c r="A5" s="11" t="n"/>
      <c r="B5" s="11" t="n"/>
      <c r="C5" s="13" t="n"/>
      <c r="D5" s="15">
        <f>IF($A5="","",SUMIFS(Transactions!$D$5:$D$1004,Transactions!$B$5:$B$1004,$A5,Transactions!$C$5:$C$1004,"Buy"))</f>
        <v/>
      </c>
      <c r="E5" s="15">
        <f>IF($A5="","",SUMIFS(Transactions!$D$5:$D$1004,Transactions!$B$5:$B$1004,$A5,Transactions!$C$5:$C$1004,"Sell"))</f>
        <v/>
      </c>
      <c r="F5" s="15">
        <f>IF($A5="","",D5-E5)</f>
        <v/>
      </c>
      <c r="G5" s="14">
        <f>IF($A5="","",SUMIFS(Transactions!$G$5:$G$1004,Transactions!$B$5:$B$1004,$A5,Transactions!$C$5:$C$1004,"Buy"))</f>
        <v/>
      </c>
      <c r="H5" s="14">
        <f>IF($A5="","",IF(D5&gt;0,G5/D5,0))</f>
        <v/>
      </c>
      <c r="I5" s="14">
        <f>IF($A5="","",H5*F5)</f>
        <v/>
      </c>
      <c r="J5" s="14">
        <f>IF(OR($A5="",C5=""),"",F5*C5)</f>
        <v/>
      </c>
      <c r="K5" s="14">
        <f>IF(J5="","",J5-I5)</f>
        <v/>
      </c>
      <c r="L5" s="16">
        <f>IF(K5="","",IF(I5&gt;0,K5/I5,""))</f>
        <v/>
      </c>
      <c r="M5" s="16">
        <f>IF(J5="","",IF(SUM($J$5:$J$54)&gt;0,J5/SUM($J$5:$J$54),""))</f>
        <v/>
      </c>
      <c r="N5" s="14">
        <f>IF($A5="","",SUMIFS(Transactions!$G$5:$G$1004,Transactions!$B$5:$B$1004,$A5,Transactions!$C$5:$C$1004,"Sell"))</f>
        <v/>
      </c>
      <c r="O5" s="14">
        <f>IF($A5="","",N5-H5*E5)</f>
        <v/>
      </c>
    </row>
    <row r="6">
      <c r="A6" s="11" t="n"/>
      <c r="B6" s="11" t="n"/>
      <c r="C6" s="13" t="n"/>
      <c r="D6" s="15">
        <f>IF($A6="","",SUMIFS(Transactions!$D$5:$D$1004,Transactions!$B$5:$B$1004,$A6,Transactions!$C$5:$C$1004,"Buy"))</f>
        <v/>
      </c>
      <c r="E6" s="15">
        <f>IF($A6="","",SUMIFS(Transactions!$D$5:$D$1004,Transactions!$B$5:$B$1004,$A6,Transactions!$C$5:$C$1004,"Sell"))</f>
        <v/>
      </c>
      <c r="F6" s="15">
        <f>IF($A6="","",D6-E6)</f>
        <v/>
      </c>
      <c r="G6" s="14">
        <f>IF($A6="","",SUMIFS(Transactions!$G$5:$G$1004,Transactions!$B$5:$B$1004,$A6,Transactions!$C$5:$C$1004,"Buy"))</f>
        <v/>
      </c>
      <c r="H6" s="14">
        <f>IF($A6="","",IF(D6&gt;0,G6/D6,0))</f>
        <v/>
      </c>
      <c r="I6" s="14">
        <f>IF($A6="","",H6*F6)</f>
        <v/>
      </c>
      <c r="J6" s="14">
        <f>IF(OR($A6="",C6=""),"",F6*C6)</f>
        <v/>
      </c>
      <c r="K6" s="14">
        <f>IF(J6="","",J6-I6)</f>
        <v/>
      </c>
      <c r="L6" s="16">
        <f>IF(K6="","",IF(I6&gt;0,K6/I6,""))</f>
        <v/>
      </c>
      <c r="M6" s="16">
        <f>IF(J6="","",IF(SUM($J$5:$J$54)&gt;0,J6/SUM($J$5:$J$54),""))</f>
        <v/>
      </c>
      <c r="N6" s="14">
        <f>IF($A6="","",SUMIFS(Transactions!$G$5:$G$1004,Transactions!$B$5:$B$1004,$A6,Transactions!$C$5:$C$1004,"Sell"))</f>
        <v/>
      </c>
      <c r="O6" s="14">
        <f>IF($A6="","",N6-H6*E6)</f>
        <v/>
      </c>
    </row>
    <row r="7">
      <c r="A7" s="11" t="n"/>
      <c r="B7" s="11" t="n"/>
      <c r="C7" s="13" t="n"/>
      <c r="D7" s="15">
        <f>IF($A7="","",SUMIFS(Transactions!$D$5:$D$1004,Transactions!$B$5:$B$1004,$A7,Transactions!$C$5:$C$1004,"Buy"))</f>
        <v/>
      </c>
      <c r="E7" s="15">
        <f>IF($A7="","",SUMIFS(Transactions!$D$5:$D$1004,Transactions!$B$5:$B$1004,$A7,Transactions!$C$5:$C$1004,"Sell"))</f>
        <v/>
      </c>
      <c r="F7" s="15">
        <f>IF($A7="","",D7-E7)</f>
        <v/>
      </c>
      <c r="G7" s="14">
        <f>IF($A7="","",SUMIFS(Transactions!$G$5:$G$1004,Transactions!$B$5:$B$1004,$A7,Transactions!$C$5:$C$1004,"Buy"))</f>
        <v/>
      </c>
      <c r="H7" s="14">
        <f>IF($A7="","",IF(D7&gt;0,G7/D7,0))</f>
        <v/>
      </c>
      <c r="I7" s="14">
        <f>IF($A7="","",H7*F7)</f>
        <v/>
      </c>
      <c r="J7" s="14">
        <f>IF(OR($A7="",C7=""),"",F7*C7)</f>
        <v/>
      </c>
      <c r="K7" s="14">
        <f>IF(J7="","",J7-I7)</f>
        <v/>
      </c>
      <c r="L7" s="16">
        <f>IF(K7="","",IF(I7&gt;0,K7/I7,""))</f>
        <v/>
      </c>
      <c r="M7" s="16">
        <f>IF(J7="","",IF(SUM($J$5:$J$54)&gt;0,J7/SUM($J$5:$J$54),""))</f>
        <v/>
      </c>
      <c r="N7" s="14">
        <f>IF($A7="","",SUMIFS(Transactions!$G$5:$G$1004,Transactions!$B$5:$B$1004,$A7,Transactions!$C$5:$C$1004,"Sell"))</f>
        <v/>
      </c>
      <c r="O7" s="14">
        <f>IF($A7="","",N7-H7*E7)</f>
        <v/>
      </c>
    </row>
    <row r="8">
      <c r="A8" s="11" t="n"/>
      <c r="B8" s="11" t="n"/>
      <c r="C8" s="13" t="n"/>
      <c r="D8" s="15">
        <f>IF($A8="","",SUMIFS(Transactions!$D$5:$D$1004,Transactions!$B$5:$B$1004,$A8,Transactions!$C$5:$C$1004,"Buy"))</f>
        <v/>
      </c>
      <c r="E8" s="15">
        <f>IF($A8="","",SUMIFS(Transactions!$D$5:$D$1004,Transactions!$B$5:$B$1004,$A8,Transactions!$C$5:$C$1004,"Sell"))</f>
        <v/>
      </c>
      <c r="F8" s="15">
        <f>IF($A8="","",D8-E8)</f>
        <v/>
      </c>
      <c r="G8" s="14">
        <f>IF($A8="","",SUMIFS(Transactions!$G$5:$G$1004,Transactions!$B$5:$B$1004,$A8,Transactions!$C$5:$C$1004,"Buy"))</f>
        <v/>
      </c>
      <c r="H8" s="14">
        <f>IF($A8="","",IF(D8&gt;0,G8/D8,0))</f>
        <v/>
      </c>
      <c r="I8" s="14">
        <f>IF($A8="","",H8*F8)</f>
        <v/>
      </c>
      <c r="J8" s="14">
        <f>IF(OR($A8="",C8=""),"",F8*C8)</f>
        <v/>
      </c>
      <c r="K8" s="14">
        <f>IF(J8="","",J8-I8)</f>
        <v/>
      </c>
      <c r="L8" s="16">
        <f>IF(K8="","",IF(I8&gt;0,K8/I8,""))</f>
        <v/>
      </c>
      <c r="M8" s="16">
        <f>IF(J8="","",IF(SUM($J$5:$J$54)&gt;0,J8/SUM($J$5:$J$54),""))</f>
        <v/>
      </c>
      <c r="N8" s="14">
        <f>IF($A8="","",SUMIFS(Transactions!$G$5:$G$1004,Transactions!$B$5:$B$1004,$A8,Transactions!$C$5:$C$1004,"Sell"))</f>
        <v/>
      </c>
      <c r="O8" s="14">
        <f>IF($A8="","",N8-H8*E8)</f>
        <v/>
      </c>
    </row>
    <row r="9">
      <c r="A9" s="11" t="n"/>
      <c r="B9" s="11" t="n"/>
      <c r="C9" s="13" t="n"/>
      <c r="D9" s="15">
        <f>IF($A9="","",SUMIFS(Transactions!$D$5:$D$1004,Transactions!$B$5:$B$1004,$A9,Transactions!$C$5:$C$1004,"Buy"))</f>
        <v/>
      </c>
      <c r="E9" s="15">
        <f>IF($A9="","",SUMIFS(Transactions!$D$5:$D$1004,Transactions!$B$5:$B$1004,$A9,Transactions!$C$5:$C$1004,"Sell"))</f>
        <v/>
      </c>
      <c r="F9" s="15">
        <f>IF($A9="","",D9-E9)</f>
        <v/>
      </c>
      <c r="G9" s="14">
        <f>IF($A9="","",SUMIFS(Transactions!$G$5:$G$1004,Transactions!$B$5:$B$1004,$A9,Transactions!$C$5:$C$1004,"Buy"))</f>
        <v/>
      </c>
      <c r="H9" s="14">
        <f>IF($A9="","",IF(D9&gt;0,G9/D9,0))</f>
        <v/>
      </c>
      <c r="I9" s="14">
        <f>IF($A9="","",H9*F9)</f>
        <v/>
      </c>
      <c r="J9" s="14">
        <f>IF(OR($A9="",C9=""),"",F9*C9)</f>
        <v/>
      </c>
      <c r="K9" s="14">
        <f>IF(J9="","",J9-I9)</f>
        <v/>
      </c>
      <c r="L9" s="16">
        <f>IF(K9="","",IF(I9&gt;0,K9/I9,""))</f>
        <v/>
      </c>
      <c r="M9" s="16">
        <f>IF(J9="","",IF(SUM($J$5:$J$54)&gt;0,J9/SUM($J$5:$J$54),""))</f>
        <v/>
      </c>
      <c r="N9" s="14">
        <f>IF($A9="","",SUMIFS(Transactions!$G$5:$G$1004,Transactions!$B$5:$B$1004,$A9,Transactions!$C$5:$C$1004,"Sell"))</f>
        <v/>
      </c>
      <c r="O9" s="14">
        <f>IF($A9="","",N9-H9*E9)</f>
        <v/>
      </c>
    </row>
    <row r="10">
      <c r="A10" s="11" t="n"/>
      <c r="B10" s="11" t="n"/>
      <c r="C10" s="13" t="n"/>
      <c r="D10" s="15">
        <f>IF($A10="","",SUMIFS(Transactions!$D$5:$D$1004,Transactions!$B$5:$B$1004,$A10,Transactions!$C$5:$C$1004,"Buy"))</f>
        <v/>
      </c>
      <c r="E10" s="15">
        <f>IF($A10="","",SUMIFS(Transactions!$D$5:$D$1004,Transactions!$B$5:$B$1004,$A10,Transactions!$C$5:$C$1004,"Sell"))</f>
        <v/>
      </c>
      <c r="F10" s="15">
        <f>IF($A10="","",D10-E10)</f>
        <v/>
      </c>
      <c r="G10" s="14">
        <f>IF($A10="","",SUMIFS(Transactions!$G$5:$G$1004,Transactions!$B$5:$B$1004,$A10,Transactions!$C$5:$C$1004,"Buy"))</f>
        <v/>
      </c>
      <c r="H10" s="14">
        <f>IF($A10="","",IF(D10&gt;0,G10/D10,0))</f>
        <v/>
      </c>
      <c r="I10" s="14">
        <f>IF($A10="","",H10*F10)</f>
        <v/>
      </c>
      <c r="J10" s="14">
        <f>IF(OR($A10="",C10=""),"",F10*C10)</f>
        <v/>
      </c>
      <c r="K10" s="14">
        <f>IF(J10="","",J10-I10)</f>
        <v/>
      </c>
      <c r="L10" s="16">
        <f>IF(K10="","",IF(I10&gt;0,K10/I10,""))</f>
        <v/>
      </c>
      <c r="M10" s="16">
        <f>IF(J10="","",IF(SUM($J$5:$J$54)&gt;0,J10/SUM($J$5:$J$54),""))</f>
        <v/>
      </c>
      <c r="N10" s="14">
        <f>IF($A10="","",SUMIFS(Transactions!$G$5:$G$1004,Transactions!$B$5:$B$1004,$A10,Transactions!$C$5:$C$1004,"Sell"))</f>
        <v/>
      </c>
      <c r="O10" s="14">
        <f>IF($A10="","",N10-H10*E10)</f>
        <v/>
      </c>
    </row>
    <row r="11">
      <c r="A11" s="11" t="n"/>
      <c r="B11" s="11" t="n"/>
      <c r="C11" s="13" t="n"/>
      <c r="D11" s="15">
        <f>IF($A11="","",SUMIFS(Transactions!$D$5:$D$1004,Transactions!$B$5:$B$1004,$A11,Transactions!$C$5:$C$1004,"Buy"))</f>
        <v/>
      </c>
      <c r="E11" s="15">
        <f>IF($A11="","",SUMIFS(Transactions!$D$5:$D$1004,Transactions!$B$5:$B$1004,$A11,Transactions!$C$5:$C$1004,"Sell"))</f>
        <v/>
      </c>
      <c r="F11" s="15">
        <f>IF($A11="","",D11-E11)</f>
        <v/>
      </c>
      <c r="G11" s="14">
        <f>IF($A11="","",SUMIFS(Transactions!$G$5:$G$1004,Transactions!$B$5:$B$1004,$A11,Transactions!$C$5:$C$1004,"Buy"))</f>
        <v/>
      </c>
      <c r="H11" s="14">
        <f>IF($A11="","",IF(D11&gt;0,G11/D11,0))</f>
        <v/>
      </c>
      <c r="I11" s="14">
        <f>IF($A11="","",H11*F11)</f>
        <v/>
      </c>
      <c r="J11" s="14">
        <f>IF(OR($A11="",C11=""),"",F11*C11)</f>
        <v/>
      </c>
      <c r="K11" s="14">
        <f>IF(J11="","",J11-I11)</f>
        <v/>
      </c>
      <c r="L11" s="16">
        <f>IF(K11="","",IF(I11&gt;0,K11/I11,""))</f>
        <v/>
      </c>
      <c r="M11" s="16">
        <f>IF(J11="","",IF(SUM($J$5:$J$54)&gt;0,J11/SUM($J$5:$J$54),""))</f>
        <v/>
      </c>
      <c r="N11" s="14">
        <f>IF($A11="","",SUMIFS(Transactions!$G$5:$G$1004,Transactions!$B$5:$B$1004,$A11,Transactions!$C$5:$C$1004,"Sell"))</f>
        <v/>
      </c>
      <c r="O11" s="14">
        <f>IF($A11="","",N11-H11*E11)</f>
        <v/>
      </c>
    </row>
    <row r="12">
      <c r="A12" s="11" t="n"/>
      <c r="B12" s="11" t="n"/>
      <c r="C12" s="13" t="n"/>
      <c r="D12" s="15">
        <f>IF($A12="","",SUMIFS(Transactions!$D$5:$D$1004,Transactions!$B$5:$B$1004,$A12,Transactions!$C$5:$C$1004,"Buy"))</f>
        <v/>
      </c>
      <c r="E12" s="15">
        <f>IF($A12="","",SUMIFS(Transactions!$D$5:$D$1004,Transactions!$B$5:$B$1004,$A12,Transactions!$C$5:$C$1004,"Sell"))</f>
        <v/>
      </c>
      <c r="F12" s="15">
        <f>IF($A12="","",D12-E12)</f>
        <v/>
      </c>
      <c r="G12" s="14">
        <f>IF($A12="","",SUMIFS(Transactions!$G$5:$G$1004,Transactions!$B$5:$B$1004,$A12,Transactions!$C$5:$C$1004,"Buy"))</f>
        <v/>
      </c>
      <c r="H12" s="14">
        <f>IF($A12="","",IF(D12&gt;0,G12/D12,0))</f>
        <v/>
      </c>
      <c r="I12" s="14">
        <f>IF($A12="","",H12*F12)</f>
        <v/>
      </c>
      <c r="J12" s="14">
        <f>IF(OR($A12="",C12=""),"",F12*C12)</f>
        <v/>
      </c>
      <c r="K12" s="14">
        <f>IF(J12="","",J12-I12)</f>
        <v/>
      </c>
      <c r="L12" s="16">
        <f>IF(K12="","",IF(I12&gt;0,K12/I12,""))</f>
        <v/>
      </c>
      <c r="M12" s="16">
        <f>IF(J12="","",IF(SUM($J$5:$J$54)&gt;0,J12/SUM($J$5:$J$54),""))</f>
        <v/>
      </c>
      <c r="N12" s="14">
        <f>IF($A12="","",SUMIFS(Transactions!$G$5:$G$1004,Transactions!$B$5:$B$1004,$A12,Transactions!$C$5:$C$1004,"Sell"))</f>
        <v/>
      </c>
      <c r="O12" s="14">
        <f>IF($A12="","",N12-H12*E12)</f>
        <v/>
      </c>
    </row>
    <row r="13">
      <c r="A13" s="11" t="n"/>
      <c r="B13" s="11" t="n"/>
      <c r="C13" s="13" t="n"/>
      <c r="D13" s="15">
        <f>IF($A13="","",SUMIFS(Transactions!$D$5:$D$1004,Transactions!$B$5:$B$1004,$A13,Transactions!$C$5:$C$1004,"Buy"))</f>
        <v/>
      </c>
      <c r="E13" s="15">
        <f>IF($A13="","",SUMIFS(Transactions!$D$5:$D$1004,Transactions!$B$5:$B$1004,$A13,Transactions!$C$5:$C$1004,"Sell"))</f>
        <v/>
      </c>
      <c r="F13" s="15">
        <f>IF($A13="","",D13-E13)</f>
        <v/>
      </c>
      <c r="G13" s="14">
        <f>IF($A13="","",SUMIFS(Transactions!$G$5:$G$1004,Transactions!$B$5:$B$1004,$A13,Transactions!$C$5:$C$1004,"Buy"))</f>
        <v/>
      </c>
      <c r="H13" s="14">
        <f>IF($A13="","",IF(D13&gt;0,G13/D13,0))</f>
        <v/>
      </c>
      <c r="I13" s="14">
        <f>IF($A13="","",H13*F13)</f>
        <v/>
      </c>
      <c r="J13" s="14">
        <f>IF(OR($A13="",C13=""),"",F13*C13)</f>
        <v/>
      </c>
      <c r="K13" s="14">
        <f>IF(J13="","",J13-I13)</f>
        <v/>
      </c>
      <c r="L13" s="16">
        <f>IF(K13="","",IF(I13&gt;0,K13/I13,""))</f>
        <v/>
      </c>
      <c r="M13" s="16">
        <f>IF(J13="","",IF(SUM($J$5:$J$54)&gt;0,J13/SUM($J$5:$J$54),""))</f>
        <v/>
      </c>
      <c r="N13" s="14">
        <f>IF($A13="","",SUMIFS(Transactions!$G$5:$G$1004,Transactions!$B$5:$B$1004,$A13,Transactions!$C$5:$C$1004,"Sell"))</f>
        <v/>
      </c>
      <c r="O13" s="14">
        <f>IF($A13="","",N13-H13*E13)</f>
        <v/>
      </c>
    </row>
    <row r="14">
      <c r="A14" s="11" t="n"/>
      <c r="B14" s="11" t="n"/>
      <c r="C14" s="13" t="n"/>
      <c r="D14" s="15">
        <f>IF($A14="","",SUMIFS(Transactions!$D$5:$D$1004,Transactions!$B$5:$B$1004,$A14,Transactions!$C$5:$C$1004,"Buy"))</f>
        <v/>
      </c>
      <c r="E14" s="15">
        <f>IF($A14="","",SUMIFS(Transactions!$D$5:$D$1004,Transactions!$B$5:$B$1004,$A14,Transactions!$C$5:$C$1004,"Sell"))</f>
        <v/>
      </c>
      <c r="F14" s="15">
        <f>IF($A14="","",D14-E14)</f>
        <v/>
      </c>
      <c r="G14" s="14">
        <f>IF($A14="","",SUMIFS(Transactions!$G$5:$G$1004,Transactions!$B$5:$B$1004,$A14,Transactions!$C$5:$C$1004,"Buy"))</f>
        <v/>
      </c>
      <c r="H14" s="14">
        <f>IF($A14="","",IF(D14&gt;0,G14/D14,0))</f>
        <v/>
      </c>
      <c r="I14" s="14">
        <f>IF($A14="","",H14*F14)</f>
        <v/>
      </c>
      <c r="J14" s="14">
        <f>IF(OR($A14="",C14=""),"",F14*C14)</f>
        <v/>
      </c>
      <c r="K14" s="14">
        <f>IF(J14="","",J14-I14)</f>
        <v/>
      </c>
      <c r="L14" s="16">
        <f>IF(K14="","",IF(I14&gt;0,K14/I14,""))</f>
        <v/>
      </c>
      <c r="M14" s="16">
        <f>IF(J14="","",IF(SUM($J$5:$J$54)&gt;0,J14/SUM($J$5:$J$54),""))</f>
        <v/>
      </c>
      <c r="N14" s="14">
        <f>IF($A14="","",SUMIFS(Transactions!$G$5:$G$1004,Transactions!$B$5:$B$1004,$A14,Transactions!$C$5:$C$1004,"Sell"))</f>
        <v/>
      </c>
      <c r="O14" s="14">
        <f>IF($A14="","",N14-H14*E14)</f>
        <v/>
      </c>
    </row>
    <row r="15">
      <c r="A15" s="11" t="n"/>
      <c r="B15" s="11" t="n"/>
      <c r="C15" s="13" t="n"/>
      <c r="D15" s="15">
        <f>IF($A15="","",SUMIFS(Transactions!$D$5:$D$1004,Transactions!$B$5:$B$1004,$A15,Transactions!$C$5:$C$1004,"Buy"))</f>
        <v/>
      </c>
      <c r="E15" s="15">
        <f>IF($A15="","",SUMIFS(Transactions!$D$5:$D$1004,Transactions!$B$5:$B$1004,$A15,Transactions!$C$5:$C$1004,"Sell"))</f>
        <v/>
      </c>
      <c r="F15" s="15">
        <f>IF($A15="","",D15-E15)</f>
        <v/>
      </c>
      <c r="G15" s="14">
        <f>IF($A15="","",SUMIFS(Transactions!$G$5:$G$1004,Transactions!$B$5:$B$1004,$A15,Transactions!$C$5:$C$1004,"Buy"))</f>
        <v/>
      </c>
      <c r="H15" s="14">
        <f>IF($A15="","",IF(D15&gt;0,G15/D15,0))</f>
        <v/>
      </c>
      <c r="I15" s="14">
        <f>IF($A15="","",H15*F15)</f>
        <v/>
      </c>
      <c r="J15" s="14">
        <f>IF(OR($A15="",C15=""),"",F15*C15)</f>
        <v/>
      </c>
      <c r="K15" s="14">
        <f>IF(J15="","",J15-I15)</f>
        <v/>
      </c>
      <c r="L15" s="16">
        <f>IF(K15="","",IF(I15&gt;0,K15/I15,""))</f>
        <v/>
      </c>
      <c r="M15" s="16">
        <f>IF(J15="","",IF(SUM($J$5:$J$54)&gt;0,J15/SUM($J$5:$J$54),""))</f>
        <v/>
      </c>
      <c r="N15" s="14">
        <f>IF($A15="","",SUMIFS(Transactions!$G$5:$G$1004,Transactions!$B$5:$B$1004,$A15,Transactions!$C$5:$C$1004,"Sell"))</f>
        <v/>
      </c>
      <c r="O15" s="14">
        <f>IF($A15="","",N15-H15*E15)</f>
        <v/>
      </c>
    </row>
    <row r="16">
      <c r="A16" s="11" t="n"/>
      <c r="B16" s="11" t="n"/>
      <c r="C16" s="13" t="n"/>
      <c r="D16" s="15">
        <f>IF($A16="","",SUMIFS(Transactions!$D$5:$D$1004,Transactions!$B$5:$B$1004,$A16,Transactions!$C$5:$C$1004,"Buy"))</f>
        <v/>
      </c>
      <c r="E16" s="15">
        <f>IF($A16="","",SUMIFS(Transactions!$D$5:$D$1004,Transactions!$B$5:$B$1004,$A16,Transactions!$C$5:$C$1004,"Sell"))</f>
        <v/>
      </c>
      <c r="F16" s="15">
        <f>IF($A16="","",D16-E16)</f>
        <v/>
      </c>
      <c r="G16" s="14">
        <f>IF($A16="","",SUMIFS(Transactions!$G$5:$G$1004,Transactions!$B$5:$B$1004,$A16,Transactions!$C$5:$C$1004,"Buy"))</f>
        <v/>
      </c>
      <c r="H16" s="14">
        <f>IF($A16="","",IF(D16&gt;0,G16/D16,0))</f>
        <v/>
      </c>
      <c r="I16" s="14">
        <f>IF($A16="","",H16*F16)</f>
        <v/>
      </c>
      <c r="J16" s="14">
        <f>IF(OR($A16="",C16=""),"",F16*C16)</f>
        <v/>
      </c>
      <c r="K16" s="14">
        <f>IF(J16="","",J16-I16)</f>
        <v/>
      </c>
      <c r="L16" s="16">
        <f>IF(K16="","",IF(I16&gt;0,K16/I16,""))</f>
        <v/>
      </c>
      <c r="M16" s="16">
        <f>IF(J16="","",IF(SUM($J$5:$J$54)&gt;0,J16/SUM($J$5:$J$54),""))</f>
        <v/>
      </c>
      <c r="N16" s="14">
        <f>IF($A16="","",SUMIFS(Transactions!$G$5:$G$1004,Transactions!$B$5:$B$1004,$A16,Transactions!$C$5:$C$1004,"Sell"))</f>
        <v/>
      </c>
      <c r="O16" s="14">
        <f>IF($A16="","",N16-H16*E16)</f>
        <v/>
      </c>
    </row>
    <row r="17">
      <c r="A17" s="11" t="n"/>
      <c r="B17" s="11" t="n"/>
      <c r="C17" s="13" t="n"/>
      <c r="D17" s="15">
        <f>IF($A17="","",SUMIFS(Transactions!$D$5:$D$1004,Transactions!$B$5:$B$1004,$A17,Transactions!$C$5:$C$1004,"Buy"))</f>
        <v/>
      </c>
      <c r="E17" s="15">
        <f>IF($A17="","",SUMIFS(Transactions!$D$5:$D$1004,Transactions!$B$5:$B$1004,$A17,Transactions!$C$5:$C$1004,"Sell"))</f>
        <v/>
      </c>
      <c r="F17" s="15">
        <f>IF($A17="","",D17-E17)</f>
        <v/>
      </c>
      <c r="G17" s="14">
        <f>IF($A17="","",SUMIFS(Transactions!$G$5:$G$1004,Transactions!$B$5:$B$1004,$A17,Transactions!$C$5:$C$1004,"Buy"))</f>
        <v/>
      </c>
      <c r="H17" s="14">
        <f>IF($A17="","",IF(D17&gt;0,G17/D17,0))</f>
        <v/>
      </c>
      <c r="I17" s="14">
        <f>IF($A17="","",H17*F17)</f>
        <v/>
      </c>
      <c r="J17" s="14">
        <f>IF(OR($A17="",C17=""),"",F17*C17)</f>
        <v/>
      </c>
      <c r="K17" s="14">
        <f>IF(J17="","",J17-I17)</f>
        <v/>
      </c>
      <c r="L17" s="16">
        <f>IF(K17="","",IF(I17&gt;0,K17/I17,""))</f>
        <v/>
      </c>
      <c r="M17" s="16">
        <f>IF(J17="","",IF(SUM($J$5:$J$54)&gt;0,J17/SUM($J$5:$J$54),""))</f>
        <v/>
      </c>
      <c r="N17" s="14">
        <f>IF($A17="","",SUMIFS(Transactions!$G$5:$G$1004,Transactions!$B$5:$B$1004,$A17,Transactions!$C$5:$C$1004,"Sell"))</f>
        <v/>
      </c>
      <c r="O17" s="14">
        <f>IF($A17="","",N17-H17*E17)</f>
        <v/>
      </c>
    </row>
    <row r="18">
      <c r="A18" s="11" t="n"/>
      <c r="B18" s="11" t="n"/>
      <c r="C18" s="13" t="n"/>
      <c r="D18" s="15">
        <f>IF($A18="","",SUMIFS(Transactions!$D$5:$D$1004,Transactions!$B$5:$B$1004,$A18,Transactions!$C$5:$C$1004,"Buy"))</f>
        <v/>
      </c>
      <c r="E18" s="15">
        <f>IF($A18="","",SUMIFS(Transactions!$D$5:$D$1004,Transactions!$B$5:$B$1004,$A18,Transactions!$C$5:$C$1004,"Sell"))</f>
        <v/>
      </c>
      <c r="F18" s="15">
        <f>IF($A18="","",D18-E18)</f>
        <v/>
      </c>
      <c r="G18" s="14">
        <f>IF($A18="","",SUMIFS(Transactions!$G$5:$G$1004,Transactions!$B$5:$B$1004,$A18,Transactions!$C$5:$C$1004,"Buy"))</f>
        <v/>
      </c>
      <c r="H18" s="14">
        <f>IF($A18="","",IF(D18&gt;0,G18/D18,0))</f>
        <v/>
      </c>
      <c r="I18" s="14">
        <f>IF($A18="","",H18*F18)</f>
        <v/>
      </c>
      <c r="J18" s="14">
        <f>IF(OR($A18="",C18=""),"",F18*C18)</f>
        <v/>
      </c>
      <c r="K18" s="14">
        <f>IF(J18="","",J18-I18)</f>
        <v/>
      </c>
      <c r="L18" s="16">
        <f>IF(K18="","",IF(I18&gt;0,K18/I18,""))</f>
        <v/>
      </c>
      <c r="M18" s="16">
        <f>IF(J18="","",IF(SUM($J$5:$J$54)&gt;0,J18/SUM($J$5:$J$54),""))</f>
        <v/>
      </c>
      <c r="N18" s="14">
        <f>IF($A18="","",SUMIFS(Transactions!$G$5:$G$1004,Transactions!$B$5:$B$1004,$A18,Transactions!$C$5:$C$1004,"Sell"))</f>
        <v/>
      </c>
      <c r="O18" s="14">
        <f>IF($A18="","",N18-H18*E18)</f>
        <v/>
      </c>
    </row>
    <row r="19">
      <c r="A19" s="11" t="n"/>
      <c r="B19" s="11" t="n"/>
      <c r="C19" s="13" t="n"/>
      <c r="D19" s="15">
        <f>IF($A19="","",SUMIFS(Transactions!$D$5:$D$1004,Transactions!$B$5:$B$1004,$A19,Transactions!$C$5:$C$1004,"Buy"))</f>
        <v/>
      </c>
      <c r="E19" s="15">
        <f>IF($A19="","",SUMIFS(Transactions!$D$5:$D$1004,Transactions!$B$5:$B$1004,$A19,Transactions!$C$5:$C$1004,"Sell"))</f>
        <v/>
      </c>
      <c r="F19" s="15">
        <f>IF($A19="","",D19-E19)</f>
        <v/>
      </c>
      <c r="G19" s="14">
        <f>IF($A19="","",SUMIFS(Transactions!$G$5:$G$1004,Transactions!$B$5:$B$1004,$A19,Transactions!$C$5:$C$1004,"Buy"))</f>
        <v/>
      </c>
      <c r="H19" s="14">
        <f>IF($A19="","",IF(D19&gt;0,G19/D19,0))</f>
        <v/>
      </c>
      <c r="I19" s="14">
        <f>IF($A19="","",H19*F19)</f>
        <v/>
      </c>
      <c r="J19" s="14">
        <f>IF(OR($A19="",C19=""),"",F19*C19)</f>
        <v/>
      </c>
      <c r="K19" s="14">
        <f>IF(J19="","",J19-I19)</f>
        <v/>
      </c>
      <c r="L19" s="16">
        <f>IF(K19="","",IF(I19&gt;0,K19/I19,""))</f>
        <v/>
      </c>
      <c r="M19" s="16">
        <f>IF(J19="","",IF(SUM($J$5:$J$54)&gt;0,J19/SUM($J$5:$J$54),""))</f>
        <v/>
      </c>
      <c r="N19" s="14">
        <f>IF($A19="","",SUMIFS(Transactions!$G$5:$G$1004,Transactions!$B$5:$B$1004,$A19,Transactions!$C$5:$C$1004,"Sell"))</f>
        <v/>
      </c>
      <c r="O19" s="14">
        <f>IF($A19="","",N19-H19*E19)</f>
        <v/>
      </c>
    </row>
    <row r="20">
      <c r="A20" s="11" t="n"/>
      <c r="B20" s="11" t="n"/>
      <c r="C20" s="13" t="n"/>
      <c r="D20" s="15">
        <f>IF($A20="","",SUMIFS(Transactions!$D$5:$D$1004,Transactions!$B$5:$B$1004,$A20,Transactions!$C$5:$C$1004,"Buy"))</f>
        <v/>
      </c>
      <c r="E20" s="15">
        <f>IF($A20="","",SUMIFS(Transactions!$D$5:$D$1004,Transactions!$B$5:$B$1004,$A20,Transactions!$C$5:$C$1004,"Sell"))</f>
        <v/>
      </c>
      <c r="F20" s="15">
        <f>IF($A20="","",D20-E20)</f>
        <v/>
      </c>
      <c r="G20" s="14">
        <f>IF($A20="","",SUMIFS(Transactions!$G$5:$G$1004,Transactions!$B$5:$B$1004,$A20,Transactions!$C$5:$C$1004,"Buy"))</f>
        <v/>
      </c>
      <c r="H20" s="14">
        <f>IF($A20="","",IF(D20&gt;0,G20/D20,0))</f>
        <v/>
      </c>
      <c r="I20" s="14">
        <f>IF($A20="","",H20*F20)</f>
        <v/>
      </c>
      <c r="J20" s="14">
        <f>IF(OR($A20="",C20=""),"",F20*C20)</f>
        <v/>
      </c>
      <c r="K20" s="14">
        <f>IF(J20="","",J20-I20)</f>
        <v/>
      </c>
      <c r="L20" s="16">
        <f>IF(K20="","",IF(I20&gt;0,K20/I20,""))</f>
        <v/>
      </c>
      <c r="M20" s="16">
        <f>IF(J20="","",IF(SUM($J$5:$J$54)&gt;0,J20/SUM($J$5:$J$54),""))</f>
        <v/>
      </c>
      <c r="N20" s="14">
        <f>IF($A20="","",SUMIFS(Transactions!$G$5:$G$1004,Transactions!$B$5:$B$1004,$A20,Transactions!$C$5:$C$1004,"Sell"))</f>
        <v/>
      </c>
      <c r="O20" s="14">
        <f>IF($A20="","",N20-H20*E20)</f>
        <v/>
      </c>
    </row>
    <row r="21">
      <c r="A21" s="11" t="n"/>
      <c r="B21" s="11" t="n"/>
      <c r="C21" s="13" t="n"/>
      <c r="D21" s="15">
        <f>IF($A21="","",SUMIFS(Transactions!$D$5:$D$1004,Transactions!$B$5:$B$1004,$A21,Transactions!$C$5:$C$1004,"Buy"))</f>
        <v/>
      </c>
      <c r="E21" s="15">
        <f>IF($A21="","",SUMIFS(Transactions!$D$5:$D$1004,Transactions!$B$5:$B$1004,$A21,Transactions!$C$5:$C$1004,"Sell"))</f>
        <v/>
      </c>
      <c r="F21" s="15">
        <f>IF($A21="","",D21-E21)</f>
        <v/>
      </c>
      <c r="G21" s="14">
        <f>IF($A21="","",SUMIFS(Transactions!$G$5:$G$1004,Transactions!$B$5:$B$1004,$A21,Transactions!$C$5:$C$1004,"Buy"))</f>
        <v/>
      </c>
      <c r="H21" s="14">
        <f>IF($A21="","",IF(D21&gt;0,G21/D21,0))</f>
        <v/>
      </c>
      <c r="I21" s="14">
        <f>IF($A21="","",H21*F21)</f>
        <v/>
      </c>
      <c r="J21" s="14">
        <f>IF(OR($A21="",C21=""),"",F21*C21)</f>
        <v/>
      </c>
      <c r="K21" s="14">
        <f>IF(J21="","",J21-I21)</f>
        <v/>
      </c>
      <c r="L21" s="16">
        <f>IF(K21="","",IF(I21&gt;0,K21/I21,""))</f>
        <v/>
      </c>
      <c r="M21" s="16">
        <f>IF(J21="","",IF(SUM($J$5:$J$54)&gt;0,J21/SUM($J$5:$J$54),""))</f>
        <v/>
      </c>
      <c r="N21" s="14">
        <f>IF($A21="","",SUMIFS(Transactions!$G$5:$G$1004,Transactions!$B$5:$B$1004,$A21,Transactions!$C$5:$C$1004,"Sell"))</f>
        <v/>
      </c>
      <c r="O21" s="14">
        <f>IF($A21="","",N21-H21*E21)</f>
        <v/>
      </c>
    </row>
    <row r="22">
      <c r="A22" s="11" t="n"/>
      <c r="B22" s="11" t="n"/>
      <c r="C22" s="13" t="n"/>
      <c r="D22" s="15">
        <f>IF($A22="","",SUMIFS(Transactions!$D$5:$D$1004,Transactions!$B$5:$B$1004,$A22,Transactions!$C$5:$C$1004,"Buy"))</f>
        <v/>
      </c>
      <c r="E22" s="15">
        <f>IF($A22="","",SUMIFS(Transactions!$D$5:$D$1004,Transactions!$B$5:$B$1004,$A22,Transactions!$C$5:$C$1004,"Sell"))</f>
        <v/>
      </c>
      <c r="F22" s="15">
        <f>IF($A22="","",D22-E22)</f>
        <v/>
      </c>
      <c r="G22" s="14">
        <f>IF($A22="","",SUMIFS(Transactions!$G$5:$G$1004,Transactions!$B$5:$B$1004,$A22,Transactions!$C$5:$C$1004,"Buy"))</f>
        <v/>
      </c>
      <c r="H22" s="14">
        <f>IF($A22="","",IF(D22&gt;0,G22/D22,0))</f>
        <v/>
      </c>
      <c r="I22" s="14">
        <f>IF($A22="","",H22*F22)</f>
        <v/>
      </c>
      <c r="J22" s="14">
        <f>IF(OR($A22="",C22=""),"",F22*C22)</f>
        <v/>
      </c>
      <c r="K22" s="14">
        <f>IF(J22="","",J22-I22)</f>
        <v/>
      </c>
      <c r="L22" s="16">
        <f>IF(K22="","",IF(I22&gt;0,K22/I22,""))</f>
        <v/>
      </c>
      <c r="M22" s="16">
        <f>IF(J22="","",IF(SUM($J$5:$J$54)&gt;0,J22/SUM($J$5:$J$54),""))</f>
        <v/>
      </c>
      <c r="N22" s="14">
        <f>IF($A22="","",SUMIFS(Transactions!$G$5:$G$1004,Transactions!$B$5:$B$1004,$A22,Transactions!$C$5:$C$1004,"Sell"))</f>
        <v/>
      </c>
      <c r="O22" s="14">
        <f>IF($A22="","",N22-H22*E22)</f>
        <v/>
      </c>
    </row>
    <row r="23">
      <c r="A23" s="11" t="n"/>
      <c r="B23" s="11" t="n"/>
      <c r="C23" s="13" t="n"/>
      <c r="D23" s="15">
        <f>IF($A23="","",SUMIFS(Transactions!$D$5:$D$1004,Transactions!$B$5:$B$1004,$A23,Transactions!$C$5:$C$1004,"Buy"))</f>
        <v/>
      </c>
      <c r="E23" s="15">
        <f>IF($A23="","",SUMIFS(Transactions!$D$5:$D$1004,Transactions!$B$5:$B$1004,$A23,Transactions!$C$5:$C$1004,"Sell"))</f>
        <v/>
      </c>
      <c r="F23" s="15">
        <f>IF($A23="","",D23-E23)</f>
        <v/>
      </c>
      <c r="G23" s="14">
        <f>IF($A23="","",SUMIFS(Transactions!$G$5:$G$1004,Transactions!$B$5:$B$1004,$A23,Transactions!$C$5:$C$1004,"Buy"))</f>
        <v/>
      </c>
      <c r="H23" s="14">
        <f>IF($A23="","",IF(D23&gt;0,G23/D23,0))</f>
        <v/>
      </c>
      <c r="I23" s="14">
        <f>IF($A23="","",H23*F23)</f>
        <v/>
      </c>
      <c r="J23" s="14">
        <f>IF(OR($A23="",C23=""),"",F23*C23)</f>
        <v/>
      </c>
      <c r="K23" s="14">
        <f>IF(J23="","",J23-I23)</f>
        <v/>
      </c>
      <c r="L23" s="16">
        <f>IF(K23="","",IF(I23&gt;0,K23/I23,""))</f>
        <v/>
      </c>
      <c r="M23" s="16">
        <f>IF(J23="","",IF(SUM($J$5:$J$54)&gt;0,J23/SUM($J$5:$J$54),""))</f>
        <v/>
      </c>
      <c r="N23" s="14">
        <f>IF($A23="","",SUMIFS(Transactions!$G$5:$G$1004,Transactions!$B$5:$B$1004,$A23,Transactions!$C$5:$C$1004,"Sell"))</f>
        <v/>
      </c>
      <c r="O23" s="14">
        <f>IF($A23="","",N23-H23*E23)</f>
        <v/>
      </c>
    </row>
    <row r="24">
      <c r="A24" s="11" t="n"/>
      <c r="B24" s="11" t="n"/>
      <c r="C24" s="13" t="n"/>
      <c r="D24" s="15">
        <f>IF($A24="","",SUMIFS(Transactions!$D$5:$D$1004,Transactions!$B$5:$B$1004,$A24,Transactions!$C$5:$C$1004,"Buy"))</f>
        <v/>
      </c>
      <c r="E24" s="15">
        <f>IF($A24="","",SUMIFS(Transactions!$D$5:$D$1004,Transactions!$B$5:$B$1004,$A24,Transactions!$C$5:$C$1004,"Sell"))</f>
        <v/>
      </c>
      <c r="F24" s="15">
        <f>IF($A24="","",D24-E24)</f>
        <v/>
      </c>
      <c r="G24" s="14">
        <f>IF($A24="","",SUMIFS(Transactions!$G$5:$G$1004,Transactions!$B$5:$B$1004,$A24,Transactions!$C$5:$C$1004,"Buy"))</f>
        <v/>
      </c>
      <c r="H24" s="14">
        <f>IF($A24="","",IF(D24&gt;0,G24/D24,0))</f>
        <v/>
      </c>
      <c r="I24" s="14">
        <f>IF($A24="","",H24*F24)</f>
        <v/>
      </c>
      <c r="J24" s="14">
        <f>IF(OR($A24="",C24=""),"",F24*C24)</f>
        <v/>
      </c>
      <c r="K24" s="14">
        <f>IF(J24="","",J24-I24)</f>
        <v/>
      </c>
      <c r="L24" s="16">
        <f>IF(K24="","",IF(I24&gt;0,K24/I24,""))</f>
        <v/>
      </c>
      <c r="M24" s="16">
        <f>IF(J24="","",IF(SUM($J$5:$J$54)&gt;0,J24/SUM($J$5:$J$54),""))</f>
        <v/>
      </c>
      <c r="N24" s="14">
        <f>IF($A24="","",SUMIFS(Transactions!$G$5:$G$1004,Transactions!$B$5:$B$1004,$A24,Transactions!$C$5:$C$1004,"Sell"))</f>
        <v/>
      </c>
      <c r="O24" s="14">
        <f>IF($A24="","",N24-H24*E24)</f>
        <v/>
      </c>
    </row>
    <row r="25">
      <c r="A25" s="11" t="n"/>
      <c r="B25" s="11" t="n"/>
      <c r="C25" s="13" t="n"/>
      <c r="D25" s="15">
        <f>IF($A25="","",SUMIFS(Transactions!$D$5:$D$1004,Transactions!$B$5:$B$1004,$A25,Transactions!$C$5:$C$1004,"Buy"))</f>
        <v/>
      </c>
      <c r="E25" s="15">
        <f>IF($A25="","",SUMIFS(Transactions!$D$5:$D$1004,Transactions!$B$5:$B$1004,$A25,Transactions!$C$5:$C$1004,"Sell"))</f>
        <v/>
      </c>
      <c r="F25" s="15">
        <f>IF($A25="","",D25-E25)</f>
        <v/>
      </c>
      <c r="G25" s="14">
        <f>IF($A25="","",SUMIFS(Transactions!$G$5:$G$1004,Transactions!$B$5:$B$1004,$A25,Transactions!$C$5:$C$1004,"Buy"))</f>
        <v/>
      </c>
      <c r="H25" s="14">
        <f>IF($A25="","",IF(D25&gt;0,G25/D25,0))</f>
        <v/>
      </c>
      <c r="I25" s="14">
        <f>IF($A25="","",H25*F25)</f>
        <v/>
      </c>
      <c r="J25" s="14">
        <f>IF(OR($A25="",C25=""),"",F25*C25)</f>
        <v/>
      </c>
      <c r="K25" s="14">
        <f>IF(J25="","",J25-I25)</f>
        <v/>
      </c>
      <c r="L25" s="16">
        <f>IF(K25="","",IF(I25&gt;0,K25/I25,""))</f>
        <v/>
      </c>
      <c r="M25" s="16">
        <f>IF(J25="","",IF(SUM($J$5:$J$54)&gt;0,J25/SUM($J$5:$J$54),""))</f>
        <v/>
      </c>
      <c r="N25" s="14">
        <f>IF($A25="","",SUMIFS(Transactions!$G$5:$G$1004,Transactions!$B$5:$B$1004,$A25,Transactions!$C$5:$C$1004,"Sell"))</f>
        <v/>
      </c>
      <c r="O25" s="14">
        <f>IF($A25="","",N25-H25*E25)</f>
        <v/>
      </c>
    </row>
    <row r="26">
      <c r="A26" s="11" t="n"/>
      <c r="B26" s="11" t="n"/>
      <c r="C26" s="13" t="n"/>
      <c r="D26" s="15">
        <f>IF($A26="","",SUMIFS(Transactions!$D$5:$D$1004,Transactions!$B$5:$B$1004,$A26,Transactions!$C$5:$C$1004,"Buy"))</f>
        <v/>
      </c>
      <c r="E26" s="15">
        <f>IF($A26="","",SUMIFS(Transactions!$D$5:$D$1004,Transactions!$B$5:$B$1004,$A26,Transactions!$C$5:$C$1004,"Sell"))</f>
        <v/>
      </c>
      <c r="F26" s="15">
        <f>IF($A26="","",D26-E26)</f>
        <v/>
      </c>
      <c r="G26" s="14">
        <f>IF($A26="","",SUMIFS(Transactions!$G$5:$G$1004,Transactions!$B$5:$B$1004,$A26,Transactions!$C$5:$C$1004,"Buy"))</f>
        <v/>
      </c>
      <c r="H26" s="14">
        <f>IF($A26="","",IF(D26&gt;0,G26/D26,0))</f>
        <v/>
      </c>
      <c r="I26" s="14">
        <f>IF($A26="","",H26*F26)</f>
        <v/>
      </c>
      <c r="J26" s="14">
        <f>IF(OR($A26="",C26=""),"",F26*C26)</f>
        <v/>
      </c>
      <c r="K26" s="14">
        <f>IF(J26="","",J26-I26)</f>
        <v/>
      </c>
      <c r="L26" s="16">
        <f>IF(K26="","",IF(I26&gt;0,K26/I26,""))</f>
        <v/>
      </c>
      <c r="M26" s="16">
        <f>IF(J26="","",IF(SUM($J$5:$J$54)&gt;0,J26/SUM($J$5:$J$54),""))</f>
        <v/>
      </c>
      <c r="N26" s="14">
        <f>IF($A26="","",SUMIFS(Transactions!$G$5:$G$1004,Transactions!$B$5:$B$1004,$A26,Transactions!$C$5:$C$1004,"Sell"))</f>
        <v/>
      </c>
      <c r="O26" s="14">
        <f>IF($A26="","",N26-H26*E26)</f>
        <v/>
      </c>
    </row>
    <row r="27">
      <c r="A27" s="11" t="n"/>
      <c r="B27" s="11" t="n"/>
      <c r="C27" s="13" t="n"/>
      <c r="D27" s="15">
        <f>IF($A27="","",SUMIFS(Transactions!$D$5:$D$1004,Transactions!$B$5:$B$1004,$A27,Transactions!$C$5:$C$1004,"Buy"))</f>
        <v/>
      </c>
      <c r="E27" s="15">
        <f>IF($A27="","",SUMIFS(Transactions!$D$5:$D$1004,Transactions!$B$5:$B$1004,$A27,Transactions!$C$5:$C$1004,"Sell"))</f>
        <v/>
      </c>
      <c r="F27" s="15">
        <f>IF($A27="","",D27-E27)</f>
        <v/>
      </c>
      <c r="G27" s="14">
        <f>IF($A27="","",SUMIFS(Transactions!$G$5:$G$1004,Transactions!$B$5:$B$1004,$A27,Transactions!$C$5:$C$1004,"Buy"))</f>
        <v/>
      </c>
      <c r="H27" s="14">
        <f>IF($A27="","",IF(D27&gt;0,G27/D27,0))</f>
        <v/>
      </c>
      <c r="I27" s="14">
        <f>IF($A27="","",H27*F27)</f>
        <v/>
      </c>
      <c r="J27" s="14">
        <f>IF(OR($A27="",C27=""),"",F27*C27)</f>
        <v/>
      </c>
      <c r="K27" s="14">
        <f>IF(J27="","",J27-I27)</f>
        <v/>
      </c>
      <c r="L27" s="16">
        <f>IF(K27="","",IF(I27&gt;0,K27/I27,""))</f>
        <v/>
      </c>
      <c r="M27" s="16">
        <f>IF(J27="","",IF(SUM($J$5:$J$54)&gt;0,J27/SUM($J$5:$J$54),""))</f>
        <v/>
      </c>
      <c r="N27" s="14">
        <f>IF($A27="","",SUMIFS(Transactions!$G$5:$G$1004,Transactions!$B$5:$B$1004,$A27,Transactions!$C$5:$C$1004,"Sell"))</f>
        <v/>
      </c>
      <c r="O27" s="14">
        <f>IF($A27="","",N27-H27*E27)</f>
        <v/>
      </c>
    </row>
    <row r="28">
      <c r="A28" s="11" t="n"/>
      <c r="B28" s="11" t="n"/>
      <c r="C28" s="13" t="n"/>
      <c r="D28" s="15">
        <f>IF($A28="","",SUMIFS(Transactions!$D$5:$D$1004,Transactions!$B$5:$B$1004,$A28,Transactions!$C$5:$C$1004,"Buy"))</f>
        <v/>
      </c>
      <c r="E28" s="15">
        <f>IF($A28="","",SUMIFS(Transactions!$D$5:$D$1004,Transactions!$B$5:$B$1004,$A28,Transactions!$C$5:$C$1004,"Sell"))</f>
        <v/>
      </c>
      <c r="F28" s="15">
        <f>IF($A28="","",D28-E28)</f>
        <v/>
      </c>
      <c r="G28" s="14">
        <f>IF($A28="","",SUMIFS(Transactions!$G$5:$G$1004,Transactions!$B$5:$B$1004,$A28,Transactions!$C$5:$C$1004,"Buy"))</f>
        <v/>
      </c>
      <c r="H28" s="14">
        <f>IF($A28="","",IF(D28&gt;0,G28/D28,0))</f>
        <v/>
      </c>
      <c r="I28" s="14">
        <f>IF($A28="","",H28*F28)</f>
        <v/>
      </c>
      <c r="J28" s="14">
        <f>IF(OR($A28="",C28=""),"",F28*C28)</f>
        <v/>
      </c>
      <c r="K28" s="14">
        <f>IF(J28="","",J28-I28)</f>
        <v/>
      </c>
      <c r="L28" s="16">
        <f>IF(K28="","",IF(I28&gt;0,K28/I28,""))</f>
        <v/>
      </c>
      <c r="M28" s="16">
        <f>IF(J28="","",IF(SUM($J$5:$J$54)&gt;0,J28/SUM($J$5:$J$54),""))</f>
        <v/>
      </c>
      <c r="N28" s="14">
        <f>IF($A28="","",SUMIFS(Transactions!$G$5:$G$1004,Transactions!$B$5:$B$1004,$A28,Transactions!$C$5:$C$1004,"Sell"))</f>
        <v/>
      </c>
      <c r="O28" s="14">
        <f>IF($A28="","",N28-H28*E28)</f>
        <v/>
      </c>
    </row>
    <row r="29">
      <c r="A29" s="11" t="n"/>
      <c r="B29" s="11" t="n"/>
      <c r="C29" s="13" t="n"/>
      <c r="D29" s="15">
        <f>IF($A29="","",SUMIFS(Transactions!$D$5:$D$1004,Transactions!$B$5:$B$1004,$A29,Transactions!$C$5:$C$1004,"Buy"))</f>
        <v/>
      </c>
      <c r="E29" s="15">
        <f>IF($A29="","",SUMIFS(Transactions!$D$5:$D$1004,Transactions!$B$5:$B$1004,$A29,Transactions!$C$5:$C$1004,"Sell"))</f>
        <v/>
      </c>
      <c r="F29" s="15">
        <f>IF($A29="","",D29-E29)</f>
        <v/>
      </c>
      <c r="G29" s="14">
        <f>IF($A29="","",SUMIFS(Transactions!$G$5:$G$1004,Transactions!$B$5:$B$1004,$A29,Transactions!$C$5:$C$1004,"Buy"))</f>
        <v/>
      </c>
      <c r="H29" s="14">
        <f>IF($A29="","",IF(D29&gt;0,G29/D29,0))</f>
        <v/>
      </c>
      <c r="I29" s="14">
        <f>IF($A29="","",H29*F29)</f>
        <v/>
      </c>
      <c r="J29" s="14">
        <f>IF(OR($A29="",C29=""),"",F29*C29)</f>
        <v/>
      </c>
      <c r="K29" s="14">
        <f>IF(J29="","",J29-I29)</f>
        <v/>
      </c>
      <c r="L29" s="16">
        <f>IF(K29="","",IF(I29&gt;0,K29/I29,""))</f>
        <v/>
      </c>
      <c r="M29" s="16">
        <f>IF(J29="","",IF(SUM($J$5:$J$54)&gt;0,J29/SUM($J$5:$J$54),""))</f>
        <v/>
      </c>
      <c r="N29" s="14">
        <f>IF($A29="","",SUMIFS(Transactions!$G$5:$G$1004,Transactions!$B$5:$B$1004,$A29,Transactions!$C$5:$C$1004,"Sell"))</f>
        <v/>
      </c>
      <c r="O29" s="14">
        <f>IF($A29="","",N29-H29*E29)</f>
        <v/>
      </c>
    </row>
    <row r="30">
      <c r="A30" s="11" t="n"/>
      <c r="B30" s="11" t="n"/>
      <c r="C30" s="13" t="n"/>
      <c r="D30" s="15">
        <f>IF($A30="","",SUMIFS(Transactions!$D$5:$D$1004,Transactions!$B$5:$B$1004,$A30,Transactions!$C$5:$C$1004,"Buy"))</f>
        <v/>
      </c>
      <c r="E30" s="15">
        <f>IF($A30="","",SUMIFS(Transactions!$D$5:$D$1004,Transactions!$B$5:$B$1004,$A30,Transactions!$C$5:$C$1004,"Sell"))</f>
        <v/>
      </c>
      <c r="F30" s="15">
        <f>IF($A30="","",D30-E30)</f>
        <v/>
      </c>
      <c r="G30" s="14">
        <f>IF($A30="","",SUMIFS(Transactions!$G$5:$G$1004,Transactions!$B$5:$B$1004,$A30,Transactions!$C$5:$C$1004,"Buy"))</f>
        <v/>
      </c>
      <c r="H30" s="14">
        <f>IF($A30="","",IF(D30&gt;0,G30/D30,0))</f>
        <v/>
      </c>
      <c r="I30" s="14">
        <f>IF($A30="","",H30*F30)</f>
        <v/>
      </c>
      <c r="J30" s="14">
        <f>IF(OR($A30="",C30=""),"",F30*C30)</f>
        <v/>
      </c>
      <c r="K30" s="14">
        <f>IF(J30="","",J30-I30)</f>
        <v/>
      </c>
      <c r="L30" s="16">
        <f>IF(K30="","",IF(I30&gt;0,K30/I30,""))</f>
        <v/>
      </c>
      <c r="M30" s="16">
        <f>IF(J30="","",IF(SUM($J$5:$J$54)&gt;0,J30/SUM($J$5:$J$54),""))</f>
        <v/>
      </c>
      <c r="N30" s="14">
        <f>IF($A30="","",SUMIFS(Transactions!$G$5:$G$1004,Transactions!$B$5:$B$1004,$A30,Transactions!$C$5:$C$1004,"Sell"))</f>
        <v/>
      </c>
      <c r="O30" s="14">
        <f>IF($A30="","",N30-H30*E30)</f>
        <v/>
      </c>
    </row>
    <row r="31">
      <c r="A31" s="11" t="n"/>
      <c r="B31" s="11" t="n"/>
      <c r="C31" s="13" t="n"/>
      <c r="D31" s="15">
        <f>IF($A31="","",SUMIFS(Transactions!$D$5:$D$1004,Transactions!$B$5:$B$1004,$A31,Transactions!$C$5:$C$1004,"Buy"))</f>
        <v/>
      </c>
      <c r="E31" s="15">
        <f>IF($A31="","",SUMIFS(Transactions!$D$5:$D$1004,Transactions!$B$5:$B$1004,$A31,Transactions!$C$5:$C$1004,"Sell"))</f>
        <v/>
      </c>
      <c r="F31" s="15">
        <f>IF($A31="","",D31-E31)</f>
        <v/>
      </c>
      <c r="G31" s="14">
        <f>IF($A31="","",SUMIFS(Transactions!$G$5:$G$1004,Transactions!$B$5:$B$1004,$A31,Transactions!$C$5:$C$1004,"Buy"))</f>
        <v/>
      </c>
      <c r="H31" s="14">
        <f>IF($A31="","",IF(D31&gt;0,G31/D31,0))</f>
        <v/>
      </c>
      <c r="I31" s="14">
        <f>IF($A31="","",H31*F31)</f>
        <v/>
      </c>
      <c r="J31" s="14">
        <f>IF(OR($A31="",C31=""),"",F31*C31)</f>
        <v/>
      </c>
      <c r="K31" s="14">
        <f>IF(J31="","",J31-I31)</f>
        <v/>
      </c>
      <c r="L31" s="16">
        <f>IF(K31="","",IF(I31&gt;0,K31/I31,""))</f>
        <v/>
      </c>
      <c r="M31" s="16">
        <f>IF(J31="","",IF(SUM($J$5:$J$54)&gt;0,J31/SUM($J$5:$J$54),""))</f>
        <v/>
      </c>
      <c r="N31" s="14">
        <f>IF($A31="","",SUMIFS(Transactions!$G$5:$G$1004,Transactions!$B$5:$B$1004,$A31,Transactions!$C$5:$C$1004,"Sell"))</f>
        <v/>
      </c>
      <c r="O31" s="14">
        <f>IF($A31="","",N31-H31*E31)</f>
        <v/>
      </c>
    </row>
    <row r="32">
      <c r="A32" s="11" t="n"/>
      <c r="B32" s="11" t="n"/>
      <c r="C32" s="13" t="n"/>
      <c r="D32" s="15">
        <f>IF($A32="","",SUMIFS(Transactions!$D$5:$D$1004,Transactions!$B$5:$B$1004,$A32,Transactions!$C$5:$C$1004,"Buy"))</f>
        <v/>
      </c>
      <c r="E32" s="15">
        <f>IF($A32="","",SUMIFS(Transactions!$D$5:$D$1004,Transactions!$B$5:$B$1004,$A32,Transactions!$C$5:$C$1004,"Sell"))</f>
        <v/>
      </c>
      <c r="F32" s="15">
        <f>IF($A32="","",D32-E32)</f>
        <v/>
      </c>
      <c r="G32" s="14">
        <f>IF($A32="","",SUMIFS(Transactions!$G$5:$G$1004,Transactions!$B$5:$B$1004,$A32,Transactions!$C$5:$C$1004,"Buy"))</f>
        <v/>
      </c>
      <c r="H32" s="14">
        <f>IF($A32="","",IF(D32&gt;0,G32/D32,0))</f>
        <v/>
      </c>
      <c r="I32" s="14">
        <f>IF($A32="","",H32*F32)</f>
        <v/>
      </c>
      <c r="J32" s="14">
        <f>IF(OR($A32="",C32=""),"",F32*C32)</f>
        <v/>
      </c>
      <c r="K32" s="14">
        <f>IF(J32="","",J32-I32)</f>
        <v/>
      </c>
      <c r="L32" s="16">
        <f>IF(K32="","",IF(I32&gt;0,K32/I32,""))</f>
        <v/>
      </c>
      <c r="M32" s="16">
        <f>IF(J32="","",IF(SUM($J$5:$J$54)&gt;0,J32/SUM($J$5:$J$54),""))</f>
        <v/>
      </c>
      <c r="N32" s="14">
        <f>IF($A32="","",SUMIFS(Transactions!$G$5:$G$1004,Transactions!$B$5:$B$1004,$A32,Transactions!$C$5:$C$1004,"Sell"))</f>
        <v/>
      </c>
      <c r="O32" s="14">
        <f>IF($A32="","",N32-H32*E32)</f>
        <v/>
      </c>
    </row>
    <row r="33">
      <c r="A33" s="11" t="n"/>
      <c r="B33" s="11" t="n"/>
      <c r="C33" s="13" t="n"/>
      <c r="D33" s="15">
        <f>IF($A33="","",SUMIFS(Transactions!$D$5:$D$1004,Transactions!$B$5:$B$1004,$A33,Transactions!$C$5:$C$1004,"Buy"))</f>
        <v/>
      </c>
      <c r="E33" s="15">
        <f>IF($A33="","",SUMIFS(Transactions!$D$5:$D$1004,Transactions!$B$5:$B$1004,$A33,Transactions!$C$5:$C$1004,"Sell"))</f>
        <v/>
      </c>
      <c r="F33" s="15">
        <f>IF($A33="","",D33-E33)</f>
        <v/>
      </c>
      <c r="G33" s="14">
        <f>IF($A33="","",SUMIFS(Transactions!$G$5:$G$1004,Transactions!$B$5:$B$1004,$A33,Transactions!$C$5:$C$1004,"Buy"))</f>
        <v/>
      </c>
      <c r="H33" s="14">
        <f>IF($A33="","",IF(D33&gt;0,G33/D33,0))</f>
        <v/>
      </c>
      <c r="I33" s="14">
        <f>IF($A33="","",H33*F33)</f>
        <v/>
      </c>
      <c r="J33" s="14">
        <f>IF(OR($A33="",C33=""),"",F33*C33)</f>
        <v/>
      </c>
      <c r="K33" s="14">
        <f>IF(J33="","",J33-I33)</f>
        <v/>
      </c>
      <c r="L33" s="16">
        <f>IF(K33="","",IF(I33&gt;0,K33/I33,""))</f>
        <v/>
      </c>
      <c r="M33" s="16">
        <f>IF(J33="","",IF(SUM($J$5:$J$54)&gt;0,J33/SUM($J$5:$J$54),""))</f>
        <v/>
      </c>
      <c r="N33" s="14">
        <f>IF($A33="","",SUMIFS(Transactions!$G$5:$G$1004,Transactions!$B$5:$B$1004,$A33,Transactions!$C$5:$C$1004,"Sell"))</f>
        <v/>
      </c>
      <c r="O33" s="14">
        <f>IF($A33="","",N33-H33*E33)</f>
        <v/>
      </c>
    </row>
    <row r="34">
      <c r="A34" s="11" t="n"/>
      <c r="B34" s="11" t="n"/>
      <c r="C34" s="13" t="n"/>
      <c r="D34" s="15">
        <f>IF($A34="","",SUMIFS(Transactions!$D$5:$D$1004,Transactions!$B$5:$B$1004,$A34,Transactions!$C$5:$C$1004,"Buy"))</f>
        <v/>
      </c>
      <c r="E34" s="15">
        <f>IF($A34="","",SUMIFS(Transactions!$D$5:$D$1004,Transactions!$B$5:$B$1004,$A34,Transactions!$C$5:$C$1004,"Sell"))</f>
        <v/>
      </c>
      <c r="F34" s="15">
        <f>IF($A34="","",D34-E34)</f>
        <v/>
      </c>
      <c r="G34" s="14">
        <f>IF($A34="","",SUMIFS(Transactions!$G$5:$G$1004,Transactions!$B$5:$B$1004,$A34,Transactions!$C$5:$C$1004,"Buy"))</f>
        <v/>
      </c>
      <c r="H34" s="14">
        <f>IF($A34="","",IF(D34&gt;0,G34/D34,0))</f>
        <v/>
      </c>
      <c r="I34" s="14">
        <f>IF($A34="","",H34*F34)</f>
        <v/>
      </c>
      <c r="J34" s="14">
        <f>IF(OR($A34="",C34=""),"",F34*C34)</f>
        <v/>
      </c>
      <c r="K34" s="14">
        <f>IF(J34="","",J34-I34)</f>
        <v/>
      </c>
      <c r="L34" s="16">
        <f>IF(K34="","",IF(I34&gt;0,K34/I34,""))</f>
        <v/>
      </c>
      <c r="M34" s="16">
        <f>IF(J34="","",IF(SUM($J$5:$J$54)&gt;0,J34/SUM($J$5:$J$54),""))</f>
        <v/>
      </c>
      <c r="N34" s="14">
        <f>IF($A34="","",SUMIFS(Transactions!$G$5:$G$1004,Transactions!$B$5:$B$1004,$A34,Transactions!$C$5:$C$1004,"Sell"))</f>
        <v/>
      </c>
      <c r="O34" s="14">
        <f>IF($A34="","",N34-H34*E34)</f>
        <v/>
      </c>
    </row>
    <row r="35">
      <c r="A35" s="11" t="n"/>
      <c r="B35" s="11" t="n"/>
      <c r="C35" s="13" t="n"/>
      <c r="D35" s="15">
        <f>IF($A35="","",SUMIFS(Transactions!$D$5:$D$1004,Transactions!$B$5:$B$1004,$A35,Transactions!$C$5:$C$1004,"Buy"))</f>
        <v/>
      </c>
      <c r="E35" s="15">
        <f>IF($A35="","",SUMIFS(Transactions!$D$5:$D$1004,Transactions!$B$5:$B$1004,$A35,Transactions!$C$5:$C$1004,"Sell"))</f>
        <v/>
      </c>
      <c r="F35" s="15">
        <f>IF($A35="","",D35-E35)</f>
        <v/>
      </c>
      <c r="G35" s="14">
        <f>IF($A35="","",SUMIFS(Transactions!$G$5:$G$1004,Transactions!$B$5:$B$1004,$A35,Transactions!$C$5:$C$1004,"Buy"))</f>
        <v/>
      </c>
      <c r="H35" s="14">
        <f>IF($A35="","",IF(D35&gt;0,G35/D35,0))</f>
        <v/>
      </c>
      <c r="I35" s="14">
        <f>IF($A35="","",H35*F35)</f>
        <v/>
      </c>
      <c r="J35" s="14">
        <f>IF(OR($A35="",C35=""),"",F35*C35)</f>
        <v/>
      </c>
      <c r="K35" s="14">
        <f>IF(J35="","",J35-I35)</f>
        <v/>
      </c>
      <c r="L35" s="16">
        <f>IF(K35="","",IF(I35&gt;0,K35/I35,""))</f>
        <v/>
      </c>
      <c r="M35" s="16">
        <f>IF(J35="","",IF(SUM($J$5:$J$54)&gt;0,J35/SUM($J$5:$J$54),""))</f>
        <v/>
      </c>
      <c r="N35" s="14">
        <f>IF($A35="","",SUMIFS(Transactions!$G$5:$G$1004,Transactions!$B$5:$B$1004,$A35,Transactions!$C$5:$C$1004,"Sell"))</f>
        <v/>
      </c>
      <c r="O35" s="14">
        <f>IF($A35="","",N35-H35*E35)</f>
        <v/>
      </c>
    </row>
    <row r="36">
      <c r="A36" s="11" t="n"/>
      <c r="B36" s="11" t="n"/>
      <c r="C36" s="13" t="n"/>
      <c r="D36" s="15">
        <f>IF($A36="","",SUMIFS(Transactions!$D$5:$D$1004,Transactions!$B$5:$B$1004,$A36,Transactions!$C$5:$C$1004,"Buy"))</f>
        <v/>
      </c>
      <c r="E36" s="15">
        <f>IF($A36="","",SUMIFS(Transactions!$D$5:$D$1004,Transactions!$B$5:$B$1004,$A36,Transactions!$C$5:$C$1004,"Sell"))</f>
        <v/>
      </c>
      <c r="F36" s="15">
        <f>IF($A36="","",D36-E36)</f>
        <v/>
      </c>
      <c r="G36" s="14">
        <f>IF($A36="","",SUMIFS(Transactions!$G$5:$G$1004,Transactions!$B$5:$B$1004,$A36,Transactions!$C$5:$C$1004,"Buy"))</f>
        <v/>
      </c>
      <c r="H36" s="14">
        <f>IF($A36="","",IF(D36&gt;0,G36/D36,0))</f>
        <v/>
      </c>
      <c r="I36" s="14">
        <f>IF($A36="","",H36*F36)</f>
        <v/>
      </c>
      <c r="J36" s="14">
        <f>IF(OR($A36="",C36=""),"",F36*C36)</f>
        <v/>
      </c>
      <c r="K36" s="14">
        <f>IF(J36="","",J36-I36)</f>
        <v/>
      </c>
      <c r="L36" s="16">
        <f>IF(K36="","",IF(I36&gt;0,K36/I36,""))</f>
        <v/>
      </c>
      <c r="M36" s="16">
        <f>IF(J36="","",IF(SUM($J$5:$J$54)&gt;0,J36/SUM($J$5:$J$54),""))</f>
        <v/>
      </c>
      <c r="N36" s="14">
        <f>IF($A36="","",SUMIFS(Transactions!$G$5:$G$1004,Transactions!$B$5:$B$1004,$A36,Transactions!$C$5:$C$1004,"Sell"))</f>
        <v/>
      </c>
      <c r="O36" s="14">
        <f>IF($A36="","",N36-H36*E36)</f>
        <v/>
      </c>
    </row>
    <row r="37">
      <c r="A37" s="11" t="n"/>
      <c r="B37" s="11" t="n"/>
      <c r="C37" s="13" t="n"/>
      <c r="D37" s="15">
        <f>IF($A37="","",SUMIFS(Transactions!$D$5:$D$1004,Transactions!$B$5:$B$1004,$A37,Transactions!$C$5:$C$1004,"Buy"))</f>
        <v/>
      </c>
      <c r="E37" s="15">
        <f>IF($A37="","",SUMIFS(Transactions!$D$5:$D$1004,Transactions!$B$5:$B$1004,$A37,Transactions!$C$5:$C$1004,"Sell"))</f>
        <v/>
      </c>
      <c r="F37" s="15">
        <f>IF($A37="","",D37-E37)</f>
        <v/>
      </c>
      <c r="G37" s="14">
        <f>IF($A37="","",SUMIFS(Transactions!$G$5:$G$1004,Transactions!$B$5:$B$1004,$A37,Transactions!$C$5:$C$1004,"Buy"))</f>
        <v/>
      </c>
      <c r="H37" s="14">
        <f>IF($A37="","",IF(D37&gt;0,G37/D37,0))</f>
        <v/>
      </c>
      <c r="I37" s="14">
        <f>IF($A37="","",H37*F37)</f>
        <v/>
      </c>
      <c r="J37" s="14">
        <f>IF(OR($A37="",C37=""),"",F37*C37)</f>
        <v/>
      </c>
      <c r="K37" s="14">
        <f>IF(J37="","",J37-I37)</f>
        <v/>
      </c>
      <c r="L37" s="16">
        <f>IF(K37="","",IF(I37&gt;0,K37/I37,""))</f>
        <v/>
      </c>
      <c r="M37" s="16">
        <f>IF(J37="","",IF(SUM($J$5:$J$54)&gt;0,J37/SUM($J$5:$J$54),""))</f>
        <v/>
      </c>
      <c r="N37" s="14">
        <f>IF($A37="","",SUMIFS(Transactions!$G$5:$G$1004,Transactions!$B$5:$B$1004,$A37,Transactions!$C$5:$C$1004,"Sell"))</f>
        <v/>
      </c>
      <c r="O37" s="14">
        <f>IF($A37="","",N37-H37*E37)</f>
        <v/>
      </c>
    </row>
    <row r="38">
      <c r="A38" s="11" t="n"/>
      <c r="B38" s="11" t="n"/>
      <c r="C38" s="13" t="n"/>
      <c r="D38" s="15">
        <f>IF($A38="","",SUMIFS(Transactions!$D$5:$D$1004,Transactions!$B$5:$B$1004,$A38,Transactions!$C$5:$C$1004,"Buy"))</f>
        <v/>
      </c>
      <c r="E38" s="15">
        <f>IF($A38="","",SUMIFS(Transactions!$D$5:$D$1004,Transactions!$B$5:$B$1004,$A38,Transactions!$C$5:$C$1004,"Sell"))</f>
        <v/>
      </c>
      <c r="F38" s="15">
        <f>IF($A38="","",D38-E38)</f>
        <v/>
      </c>
      <c r="G38" s="14">
        <f>IF($A38="","",SUMIFS(Transactions!$G$5:$G$1004,Transactions!$B$5:$B$1004,$A38,Transactions!$C$5:$C$1004,"Buy"))</f>
        <v/>
      </c>
      <c r="H38" s="14">
        <f>IF($A38="","",IF(D38&gt;0,G38/D38,0))</f>
        <v/>
      </c>
      <c r="I38" s="14">
        <f>IF($A38="","",H38*F38)</f>
        <v/>
      </c>
      <c r="J38" s="14">
        <f>IF(OR($A38="",C38=""),"",F38*C38)</f>
        <v/>
      </c>
      <c r="K38" s="14">
        <f>IF(J38="","",J38-I38)</f>
        <v/>
      </c>
      <c r="L38" s="16">
        <f>IF(K38="","",IF(I38&gt;0,K38/I38,""))</f>
        <v/>
      </c>
      <c r="M38" s="16">
        <f>IF(J38="","",IF(SUM($J$5:$J$54)&gt;0,J38/SUM($J$5:$J$54),""))</f>
        <v/>
      </c>
      <c r="N38" s="14">
        <f>IF($A38="","",SUMIFS(Transactions!$G$5:$G$1004,Transactions!$B$5:$B$1004,$A38,Transactions!$C$5:$C$1004,"Sell"))</f>
        <v/>
      </c>
      <c r="O38" s="14">
        <f>IF($A38="","",N38-H38*E38)</f>
        <v/>
      </c>
    </row>
    <row r="39">
      <c r="A39" s="11" t="n"/>
      <c r="B39" s="11" t="n"/>
      <c r="C39" s="13" t="n"/>
      <c r="D39" s="15">
        <f>IF($A39="","",SUMIFS(Transactions!$D$5:$D$1004,Transactions!$B$5:$B$1004,$A39,Transactions!$C$5:$C$1004,"Buy"))</f>
        <v/>
      </c>
      <c r="E39" s="15">
        <f>IF($A39="","",SUMIFS(Transactions!$D$5:$D$1004,Transactions!$B$5:$B$1004,$A39,Transactions!$C$5:$C$1004,"Sell"))</f>
        <v/>
      </c>
      <c r="F39" s="15">
        <f>IF($A39="","",D39-E39)</f>
        <v/>
      </c>
      <c r="G39" s="14">
        <f>IF($A39="","",SUMIFS(Transactions!$G$5:$G$1004,Transactions!$B$5:$B$1004,$A39,Transactions!$C$5:$C$1004,"Buy"))</f>
        <v/>
      </c>
      <c r="H39" s="14">
        <f>IF($A39="","",IF(D39&gt;0,G39/D39,0))</f>
        <v/>
      </c>
      <c r="I39" s="14">
        <f>IF($A39="","",H39*F39)</f>
        <v/>
      </c>
      <c r="J39" s="14">
        <f>IF(OR($A39="",C39=""),"",F39*C39)</f>
        <v/>
      </c>
      <c r="K39" s="14">
        <f>IF(J39="","",J39-I39)</f>
        <v/>
      </c>
      <c r="L39" s="16">
        <f>IF(K39="","",IF(I39&gt;0,K39/I39,""))</f>
        <v/>
      </c>
      <c r="M39" s="16">
        <f>IF(J39="","",IF(SUM($J$5:$J$54)&gt;0,J39/SUM($J$5:$J$54),""))</f>
        <v/>
      </c>
      <c r="N39" s="14">
        <f>IF($A39="","",SUMIFS(Transactions!$G$5:$G$1004,Transactions!$B$5:$B$1004,$A39,Transactions!$C$5:$C$1004,"Sell"))</f>
        <v/>
      </c>
      <c r="O39" s="14">
        <f>IF($A39="","",N39-H39*E39)</f>
        <v/>
      </c>
    </row>
    <row r="40">
      <c r="A40" s="11" t="n"/>
      <c r="B40" s="11" t="n"/>
      <c r="C40" s="13" t="n"/>
      <c r="D40" s="15">
        <f>IF($A40="","",SUMIFS(Transactions!$D$5:$D$1004,Transactions!$B$5:$B$1004,$A40,Transactions!$C$5:$C$1004,"Buy"))</f>
        <v/>
      </c>
      <c r="E40" s="15">
        <f>IF($A40="","",SUMIFS(Transactions!$D$5:$D$1004,Transactions!$B$5:$B$1004,$A40,Transactions!$C$5:$C$1004,"Sell"))</f>
        <v/>
      </c>
      <c r="F40" s="15">
        <f>IF($A40="","",D40-E40)</f>
        <v/>
      </c>
      <c r="G40" s="14">
        <f>IF($A40="","",SUMIFS(Transactions!$G$5:$G$1004,Transactions!$B$5:$B$1004,$A40,Transactions!$C$5:$C$1004,"Buy"))</f>
        <v/>
      </c>
      <c r="H40" s="14">
        <f>IF($A40="","",IF(D40&gt;0,G40/D40,0))</f>
        <v/>
      </c>
      <c r="I40" s="14">
        <f>IF($A40="","",H40*F40)</f>
        <v/>
      </c>
      <c r="J40" s="14">
        <f>IF(OR($A40="",C40=""),"",F40*C40)</f>
        <v/>
      </c>
      <c r="K40" s="14">
        <f>IF(J40="","",J40-I40)</f>
        <v/>
      </c>
      <c r="L40" s="16">
        <f>IF(K40="","",IF(I40&gt;0,K40/I40,""))</f>
        <v/>
      </c>
      <c r="M40" s="16">
        <f>IF(J40="","",IF(SUM($J$5:$J$54)&gt;0,J40/SUM($J$5:$J$54),""))</f>
        <v/>
      </c>
      <c r="N40" s="14">
        <f>IF($A40="","",SUMIFS(Transactions!$G$5:$G$1004,Transactions!$B$5:$B$1004,$A40,Transactions!$C$5:$C$1004,"Sell"))</f>
        <v/>
      </c>
      <c r="O40" s="14">
        <f>IF($A40="","",N40-H40*E40)</f>
        <v/>
      </c>
    </row>
    <row r="41">
      <c r="A41" s="11" t="n"/>
      <c r="B41" s="11" t="n"/>
      <c r="C41" s="13" t="n"/>
      <c r="D41" s="15">
        <f>IF($A41="","",SUMIFS(Transactions!$D$5:$D$1004,Transactions!$B$5:$B$1004,$A41,Transactions!$C$5:$C$1004,"Buy"))</f>
        <v/>
      </c>
      <c r="E41" s="15">
        <f>IF($A41="","",SUMIFS(Transactions!$D$5:$D$1004,Transactions!$B$5:$B$1004,$A41,Transactions!$C$5:$C$1004,"Sell"))</f>
        <v/>
      </c>
      <c r="F41" s="15">
        <f>IF($A41="","",D41-E41)</f>
        <v/>
      </c>
      <c r="G41" s="14">
        <f>IF($A41="","",SUMIFS(Transactions!$G$5:$G$1004,Transactions!$B$5:$B$1004,$A41,Transactions!$C$5:$C$1004,"Buy"))</f>
        <v/>
      </c>
      <c r="H41" s="14">
        <f>IF($A41="","",IF(D41&gt;0,G41/D41,0))</f>
        <v/>
      </c>
      <c r="I41" s="14">
        <f>IF($A41="","",H41*F41)</f>
        <v/>
      </c>
      <c r="J41" s="14">
        <f>IF(OR($A41="",C41=""),"",F41*C41)</f>
        <v/>
      </c>
      <c r="K41" s="14">
        <f>IF(J41="","",J41-I41)</f>
        <v/>
      </c>
      <c r="L41" s="16">
        <f>IF(K41="","",IF(I41&gt;0,K41/I41,""))</f>
        <v/>
      </c>
      <c r="M41" s="16">
        <f>IF(J41="","",IF(SUM($J$5:$J$54)&gt;0,J41/SUM($J$5:$J$54),""))</f>
        <v/>
      </c>
      <c r="N41" s="14">
        <f>IF($A41="","",SUMIFS(Transactions!$G$5:$G$1004,Transactions!$B$5:$B$1004,$A41,Transactions!$C$5:$C$1004,"Sell"))</f>
        <v/>
      </c>
      <c r="O41" s="14">
        <f>IF($A41="","",N41-H41*E41)</f>
        <v/>
      </c>
    </row>
    <row r="42">
      <c r="A42" s="11" t="n"/>
      <c r="B42" s="11" t="n"/>
      <c r="C42" s="13" t="n"/>
      <c r="D42" s="15">
        <f>IF($A42="","",SUMIFS(Transactions!$D$5:$D$1004,Transactions!$B$5:$B$1004,$A42,Transactions!$C$5:$C$1004,"Buy"))</f>
        <v/>
      </c>
      <c r="E42" s="15">
        <f>IF($A42="","",SUMIFS(Transactions!$D$5:$D$1004,Transactions!$B$5:$B$1004,$A42,Transactions!$C$5:$C$1004,"Sell"))</f>
        <v/>
      </c>
      <c r="F42" s="15">
        <f>IF($A42="","",D42-E42)</f>
        <v/>
      </c>
      <c r="G42" s="14">
        <f>IF($A42="","",SUMIFS(Transactions!$G$5:$G$1004,Transactions!$B$5:$B$1004,$A42,Transactions!$C$5:$C$1004,"Buy"))</f>
        <v/>
      </c>
      <c r="H42" s="14">
        <f>IF($A42="","",IF(D42&gt;0,G42/D42,0))</f>
        <v/>
      </c>
      <c r="I42" s="14">
        <f>IF($A42="","",H42*F42)</f>
        <v/>
      </c>
      <c r="J42" s="14">
        <f>IF(OR($A42="",C42=""),"",F42*C42)</f>
        <v/>
      </c>
      <c r="K42" s="14">
        <f>IF(J42="","",J42-I42)</f>
        <v/>
      </c>
      <c r="L42" s="16">
        <f>IF(K42="","",IF(I42&gt;0,K42/I42,""))</f>
        <v/>
      </c>
      <c r="M42" s="16">
        <f>IF(J42="","",IF(SUM($J$5:$J$54)&gt;0,J42/SUM($J$5:$J$54),""))</f>
        <v/>
      </c>
      <c r="N42" s="14">
        <f>IF($A42="","",SUMIFS(Transactions!$G$5:$G$1004,Transactions!$B$5:$B$1004,$A42,Transactions!$C$5:$C$1004,"Sell"))</f>
        <v/>
      </c>
      <c r="O42" s="14">
        <f>IF($A42="","",N42-H42*E42)</f>
        <v/>
      </c>
    </row>
    <row r="43">
      <c r="A43" s="11" t="n"/>
      <c r="B43" s="11" t="n"/>
      <c r="C43" s="13" t="n"/>
      <c r="D43" s="15">
        <f>IF($A43="","",SUMIFS(Transactions!$D$5:$D$1004,Transactions!$B$5:$B$1004,$A43,Transactions!$C$5:$C$1004,"Buy"))</f>
        <v/>
      </c>
      <c r="E43" s="15">
        <f>IF($A43="","",SUMIFS(Transactions!$D$5:$D$1004,Transactions!$B$5:$B$1004,$A43,Transactions!$C$5:$C$1004,"Sell"))</f>
        <v/>
      </c>
      <c r="F43" s="15">
        <f>IF($A43="","",D43-E43)</f>
        <v/>
      </c>
      <c r="G43" s="14">
        <f>IF($A43="","",SUMIFS(Transactions!$G$5:$G$1004,Transactions!$B$5:$B$1004,$A43,Transactions!$C$5:$C$1004,"Buy"))</f>
        <v/>
      </c>
      <c r="H43" s="14">
        <f>IF($A43="","",IF(D43&gt;0,G43/D43,0))</f>
        <v/>
      </c>
      <c r="I43" s="14">
        <f>IF($A43="","",H43*F43)</f>
        <v/>
      </c>
      <c r="J43" s="14">
        <f>IF(OR($A43="",C43=""),"",F43*C43)</f>
        <v/>
      </c>
      <c r="K43" s="14">
        <f>IF(J43="","",J43-I43)</f>
        <v/>
      </c>
      <c r="L43" s="16">
        <f>IF(K43="","",IF(I43&gt;0,K43/I43,""))</f>
        <v/>
      </c>
      <c r="M43" s="16">
        <f>IF(J43="","",IF(SUM($J$5:$J$54)&gt;0,J43/SUM($J$5:$J$54),""))</f>
        <v/>
      </c>
      <c r="N43" s="14">
        <f>IF($A43="","",SUMIFS(Transactions!$G$5:$G$1004,Transactions!$B$5:$B$1004,$A43,Transactions!$C$5:$C$1004,"Sell"))</f>
        <v/>
      </c>
      <c r="O43" s="14">
        <f>IF($A43="","",N43-H43*E43)</f>
        <v/>
      </c>
    </row>
    <row r="44">
      <c r="A44" s="11" t="n"/>
      <c r="B44" s="11" t="n"/>
      <c r="C44" s="13" t="n"/>
      <c r="D44" s="15">
        <f>IF($A44="","",SUMIFS(Transactions!$D$5:$D$1004,Transactions!$B$5:$B$1004,$A44,Transactions!$C$5:$C$1004,"Buy"))</f>
        <v/>
      </c>
      <c r="E44" s="15">
        <f>IF($A44="","",SUMIFS(Transactions!$D$5:$D$1004,Transactions!$B$5:$B$1004,$A44,Transactions!$C$5:$C$1004,"Sell"))</f>
        <v/>
      </c>
      <c r="F44" s="15">
        <f>IF($A44="","",D44-E44)</f>
        <v/>
      </c>
      <c r="G44" s="14">
        <f>IF($A44="","",SUMIFS(Transactions!$G$5:$G$1004,Transactions!$B$5:$B$1004,$A44,Transactions!$C$5:$C$1004,"Buy"))</f>
        <v/>
      </c>
      <c r="H44" s="14">
        <f>IF($A44="","",IF(D44&gt;0,G44/D44,0))</f>
        <v/>
      </c>
      <c r="I44" s="14">
        <f>IF($A44="","",H44*F44)</f>
        <v/>
      </c>
      <c r="J44" s="14">
        <f>IF(OR($A44="",C44=""),"",F44*C44)</f>
        <v/>
      </c>
      <c r="K44" s="14">
        <f>IF(J44="","",J44-I44)</f>
        <v/>
      </c>
      <c r="L44" s="16">
        <f>IF(K44="","",IF(I44&gt;0,K44/I44,""))</f>
        <v/>
      </c>
      <c r="M44" s="16">
        <f>IF(J44="","",IF(SUM($J$5:$J$54)&gt;0,J44/SUM($J$5:$J$54),""))</f>
        <v/>
      </c>
      <c r="N44" s="14">
        <f>IF($A44="","",SUMIFS(Transactions!$G$5:$G$1004,Transactions!$B$5:$B$1004,$A44,Transactions!$C$5:$C$1004,"Sell"))</f>
        <v/>
      </c>
      <c r="O44" s="14">
        <f>IF($A44="","",N44-H44*E44)</f>
        <v/>
      </c>
    </row>
    <row r="45">
      <c r="A45" s="11" t="n"/>
      <c r="B45" s="11" t="n"/>
      <c r="C45" s="13" t="n"/>
      <c r="D45" s="15">
        <f>IF($A45="","",SUMIFS(Transactions!$D$5:$D$1004,Transactions!$B$5:$B$1004,$A45,Transactions!$C$5:$C$1004,"Buy"))</f>
        <v/>
      </c>
      <c r="E45" s="15">
        <f>IF($A45="","",SUMIFS(Transactions!$D$5:$D$1004,Transactions!$B$5:$B$1004,$A45,Transactions!$C$5:$C$1004,"Sell"))</f>
        <v/>
      </c>
      <c r="F45" s="15">
        <f>IF($A45="","",D45-E45)</f>
        <v/>
      </c>
      <c r="G45" s="14">
        <f>IF($A45="","",SUMIFS(Transactions!$G$5:$G$1004,Transactions!$B$5:$B$1004,$A45,Transactions!$C$5:$C$1004,"Buy"))</f>
        <v/>
      </c>
      <c r="H45" s="14">
        <f>IF($A45="","",IF(D45&gt;0,G45/D45,0))</f>
        <v/>
      </c>
      <c r="I45" s="14">
        <f>IF($A45="","",H45*F45)</f>
        <v/>
      </c>
      <c r="J45" s="14">
        <f>IF(OR($A45="",C45=""),"",F45*C45)</f>
        <v/>
      </c>
      <c r="K45" s="14">
        <f>IF(J45="","",J45-I45)</f>
        <v/>
      </c>
      <c r="L45" s="16">
        <f>IF(K45="","",IF(I45&gt;0,K45/I45,""))</f>
        <v/>
      </c>
      <c r="M45" s="16">
        <f>IF(J45="","",IF(SUM($J$5:$J$54)&gt;0,J45/SUM($J$5:$J$54),""))</f>
        <v/>
      </c>
      <c r="N45" s="14">
        <f>IF($A45="","",SUMIFS(Transactions!$G$5:$G$1004,Transactions!$B$5:$B$1004,$A45,Transactions!$C$5:$C$1004,"Sell"))</f>
        <v/>
      </c>
      <c r="O45" s="14">
        <f>IF($A45="","",N45-H45*E45)</f>
        <v/>
      </c>
    </row>
    <row r="46">
      <c r="A46" s="11" t="n"/>
      <c r="B46" s="11" t="n"/>
      <c r="C46" s="13" t="n"/>
      <c r="D46" s="15">
        <f>IF($A46="","",SUMIFS(Transactions!$D$5:$D$1004,Transactions!$B$5:$B$1004,$A46,Transactions!$C$5:$C$1004,"Buy"))</f>
        <v/>
      </c>
      <c r="E46" s="15">
        <f>IF($A46="","",SUMIFS(Transactions!$D$5:$D$1004,Transactions!$B$5:$B$1004,$A46,Transactions!$C$5:$C$1004,"Sell"))</f>
        <v/>
      </c>
      <c r="F46" s="15">
        <f>IF($A46="","",D46-E46)</f>
        <v/>
      </c>
      <c r="G46" s="14">
        <f>IF($A46="","",SUMIFS(Transactions!$G$5:$G$1004,Transactions!$B$5:$B$1004,$A46,Transactions!$C$5:$C$1004,"Buy"))</f>
        <v/>
      </c>
      <c r="H46" s="14">
        <f>IF($A46="","",IF(D46&gt;0,G46/D46,0))</f>
        <v/>
      </c>
      <c r="I46" s="14">
        <f>IF($A46="","",H46*F46)</f>
        <v/>
      </c>
      <c r="J46" s="14">
        <f>IF(OR($A46="",C46=""),"",F46*C46)</f>
        <v/>
      </c>
      <c r="K46" s="14">
        <f>IF(J46="","",J46-I46)</f>
        <v/>
      </c>
      <c r="L46" s="16">
        <f>IF(K46="","",IF(I46&gt;0,K46/I46,""))</f>
        <v/>
      </c>
      <c r="M46" s="16">
        <f>IF(J46="","",IF(SUM($J$5:$J$54)&gt;0,J46/SUM($J$5:$J$54),""))</f>
        <v/>
      </c>
      <c r="N46" s="14">
        <f>IF($A46="","",SUMIFS(Transactions!$G$5:$G$1004,Transactions!$B$5:$B$1004,$A46,Transactions!$C$5:$C$1004,"Sell"))</f>
        <v/>
      </c>
      <c r="O46" s="14">
        <f>IF($A46="","",N46-H46*E46)</f>
        <v/>
      </c>
    </row>
    <row r="47">
      <c r="A47" s="11" t="n"/>
      <c r="B47" s="11" t="n"/>
      <c r="C47" s="13" t="n"/>
      <c r="D47" s="15">
        <f>IF($A47="","",SUMIFS(Transactions!$D$5:$D$1004,Transactions!$B$5:$B$1004,$A47,Transactions!$C$5:$C$1004,"Buy"))</f>
        <v/>
      </c>
      <c r="E47" s="15">
        <f>IF($A47="","",SUMIFS(Transactions!$D$5:$D$1004,Transactions!$B$5:$B$1004,$A47,Transactions!$C$5:$C$1004,"Sell"))</f>
        <v/>
      </c>
      <c r="F47" s="15">
        <f>IF($A47="","",D47-E47)</f>
        <v/>
      </c>
      <c r="G47" s="14">
        <f>IF($A47="","",SUMIFS(Transactions!$G$5:$G$1004,Transactions!$B$5:$B$1004,$A47,Transactions!$C$5:$C$1004,"Buy"))</f>
        <v/>
      </c>
      <c r="H47" s="14">
        <f>IF($A47="","",IF(D47&gt;0,G47/D47,0))</f>
        <v/>
      </c>
      <c r="I47" s="14">
        <f>IF($A47="","",H47*F47)</f>
        <v/>
      </c>
      <c r="J47" s="14">
        <f>IF(OR($A47="",C47=""),"",F47*C47)</f>
        <v/>
      </c>
      <c r="K47" s="14">
        <f>IF(J47="","",J47-I47)</f>
        <v/>
      </c>
      <c r="L47" s="16">
        <f>IF(K47="","",IF(I47&gt;0,K47/I47,""))</f>
        <v/>
      </c>
      <c r="M47" s="16">
        <f>IF(J47="","",IF(SUM($J$5:$J$54)&gt;0,J47/SUM($J$5:$J$54),""))</f>
        <v/>
      </c>
      <c r="N47" s="14">
        <f>IF($A47="","",SUMIFS(Transactions!$G$5:$G$1004,Transactions!$B$5:$B$1004,$A47,Transactions!$C$5:$C$1004,"Sell"))</f>
        <v/>
      </c>
      <c r="O47" s="14">
        <f>IF($A47="","",N47-H47*E47)</f>
        <v/>
      </c>
    </row>
    <row r="48">
      <c r="A48" s="11" t="n"/>
      <c r="B48" s="11" t="n"/>
      <c r="C48" s="13" t="n"/>
      <c r="D48" s="15">
        <f>IF($A48="","",SUMIFS(Transactions!$D$5:$D$1004,Transactions!$B$5:$B$1004,$A48,Transactions!$C$5:$C$1004,"Buy"))</f>
        <v/>
      </c>
      <c r="E48" s="15">
        <f>IF($A48="","",SUMIFS(Transactions!$D$5:$D$1004,Transactions!$B$5:$B$1004,$A48,Transactions!$C$5:$C$1004,"Sell"))</f>
        <v/>
      </c>
      <c r="F48" s="15">
        <f>IF($A48="","",D48-E48)</f>
        <v/>
      </c>
      <c r="G48" s="14">
        <f>IF($A48="","",SUMIFS(Transactions!$G$5:$G$1004,Transactions!$B$5:$B$1004,$A48,Transactions!$C$5:$C$1004,"Buy"))</f>
        <v/>
      </c>
      <c r="H48" s="14">
        <f>IF($A48="","",IF(D48&gt;0,G48/D48,0))</f>
        <v/>
      </c>
      <c r="I48" s="14">
        <f>IF($A48="","",H48*F48)</f>
        <v/>
      </c>
      <c r="J48" s="14">
        <f>IF(OR($A48="",C48=""),"",F48*C48)</f>
        <v/>
      </c>
      <c r="K48" s="14">
        <f>IF(J48="","",J48-I48)</f>
        <v/>
      </c>
      <c r="L48" s="16">
        <f>IF(K48="","",IF(I48&gt;0,K48/I48,""))</f>
        <v/>
      </c>
      <c r="M48" s="16">
        <f>IF(J48="","",IF(SUM($J$5:$J$54)&gt;0,J48/SUM($J$5:$J$54),""))</f>
        <v/>
      </c>
      <c r="N48" s="14">
        <f>IF($A48="","",SUMIFS(Transactions!$G$5:$G$1004,Transactions!$B$5:$B$1004,$A48,Transactions!$C$5:$C$1004,"Sell"))</f>
        <v/>
      </c>
      <c r="O48" s="14">
        <f>IF($A48="","",N48-H48*E48)</f>
        <v/>
      </c>
    </row>
    <row r="49">
      <c r="A49" s="11" t="n"/>
      <c r="B49" s="11" t="n"/>
      <c r="C49" s="13" t="n"/>
      <c r="D49" s="15">
        <f>IF($A49="","",SUMIFS(Transactions!$D$5:$D$1004,Transactions!$B$5:$B$1004,$A49,Transactions!$C$5:$C$1004,"Buy"))</f>
        <v/>
      </c>
      <c r="E49" s="15">
        <f>IF($A49="","",SUMIFS(Transactions!$D$5:$D$1004,Transactions!$B$5:$B$1004,$A49,Transactions!$C$5:$C$1004,"Sell"))</f>
        <v/>
      </c>
      <c r="F49" s="15">
        <f>IF($A49="","",D49-E49)</f>
        <v/>
      </c>
      <c r="G49" s="14">
        <f>IF($A49="","",SUMIFS(Transactions!$G$5:$G$1004,Transactions!$B$5:$B$1004,$A49,Transactions!$C$5:$C$1004,"Buy"))</f>
        <v/>
      </c>
      <c r="H49" s="14">
        <f>IF($A49="","",IF(D49&gt;0,G49/D49,0))</f>
        <v/>
      </c>
      <c r="I49" s="14">
        <f>IF($A49="","",H49*F49)</f>
        <v/>
      </c>
      <c r="J49" s="14">
        <f>IF(OR($A49="",C49=""),"",F49*C49)</f>
        <v/>
      </c>
      <c r="K49" s="14">
        <f>IF(J49="","",J49-I49)</f>
        <v/>
      </c>
      <c r="L49" s="16">
        <f>IF(K49="","",IF(I49&gt;0,K49/I49,""))</f>
        <v/>
      </c>
      <c r="M49" s="16">
        <f>IF(J49="","",IF(SUM($J$5:$J$54)&gt;0,J49/SUM($J$5:$J$54),""))</f>
        <v/>
      </c>
      <c r="N49" s="14">
        <f>IF($A49="","",SUMIFS(Transactions!$G$5:$G$1004,Transactions!$B$5:$B$1004,$A49,Transactions!$C$5:$C$1004,"Sell"))</f>
        <v/>
      </c>
      <c r="O49" s="14">
        <f>IF($A49="","",N49-H49*E49)</f>
        <v/>
      </c>
    </row>
    <row r="50">
      <c r="A50" s="11" t="n"/>
      <c r="B50" s="11" t="n"/>
      <c r="C50" s="13" t="n"/>
      <c r="D50" s="15">
        <f>IF($A50="","",SUMIFS(Transactions!$D$5:$D$1004,Transactions!$B$5:$B$1004,$A50,Transactions!$C$5:$C$1004,"Buy"))</f>
        <v/>
      </c>
      <c r="E50" s="15">
        <f>IF($A50="","",SUMIFS(Transactions!$D$5:$D$1004,Transactions!$B$5:$B$1004,$A50,Transactions!$C$5:$C$1004,"Sell"))</f>
        <v/>
      </c>
      <c r="F50" s="15">
        <f>IF($A50="","",D50-E50)</f>
        <v/>
      </c>
      <c r="G50" s="14">
        <f>IF($A50="","",SUMIFS(Transactions!$G$5:$G$1004,Transactions!$B$5:$B$1004,$A50,Transactions!$C$5:$C$1004,"Buy"))</f>
        <v/>
      </c>
      <c r="H50" s="14">
        <f>IF($A50="","",IF(D50&gt;0,G50/D50,0))</f>
        <v/>
      </c>
      <c r="I50" s="14">
        <f>IF($A50="","",H50*F50)</f>
        <v/>
      </c>
      <c r="J50" s="14">
        <f>IF(OR($A50="",C50=""),"",F50*C50)</f>
        <v/>
      </c>
      <c r="K50" s="14">
        <f>IF(J50="","",J50-I50)</f>
        <v/>
      </c>
      <c r="L50" s="16">
        <f>IF(K50="","",IF(I50&gt;0,K50/I50,""))</f>
        <v/>
      </c>
      <c r="M50" s="16">
        <f>IF(J50="","",IF(SUM($J$5:$J$54)&gt;0,J50/SUM($J$5:$J$54),""))</f>
        <v/>
      </c>
      <c r="N50" s="14">
        <f>IF($A50="","",SUMIFS(Transactions!$G$5:$G$1004,Transactions!$B$5:$B$1004,$A50,Transactions!$C$5:$C$1004,"Sell"))</f>
        <v/>
      </c>
      <c r="O50" s="14">
        <f>IF($A50="","",N50-H50*E50)</f>
        <v/>
      </c>
    </row>
    <row r="51">
      <c r="A51" s="11" t="n"/>
      <c r="B51" s="11" t="n"/>
      <c r="C51" s="13" t="n"/>
      <c r="D51" s="15">
        <f>IF($A51="","",SUMIFS(Transactions!$D$5:$D$1004,Transactions!$B$5:$B$1004,$A51,Transactions!$C$5:$C$1004,"Buy"))</f>
        <v/>
      </c>
      <c r="E51" s="15">
        <f>IF($A51="","",SUMIFS(Transactions!$D$5:$D$1004,Transactions!$B$5:$B$1004,$A51,Transactions!$C$5:$C$1004,"Sell"))</f>
        <v/>
      </c>
      <c r="F51" s="15">
        <f>IF($A51="","",D51-E51)</f>
        <v/>
      </c>
      <c r="G51" s="14">
        <f>IF($A51="","",SUMIFS(Transactions!$G$5:$G$1004,Transactions!$B$5:$B$1004,$A51,Transactions!$C$5:$C$1004,"Buy"))</f>
        <v/>
      </c>
      <c r="H51" s="14">
        <f>IF($A51="","",IF(D51&gt;0,G51/D51,0))</f>
        <v/>
      </c>
      <c r="I51" s="14">
        <f>IF($A51="","",H51*F51)</f>
        <v/>
      </c>
      <c r="J51" s="14">
        <f>IF(OR($A51="",C51=""),"",F51*C51)</f>
        <v/>
      </c>
      <c r="K51" s="14">
        <f>IF(J51="","",J51-I51)</f>
        <v/>
      </c>
      <c r="L51" s="16">
        <f>IF(K51="","",IF(I51&gt;0,K51/I51,""))</f>
        <v/>
      </c>
      <c r="M51" s="16">
        <f>IF(J51="","",IF(SUM($J$5:$J$54)&gt;0,J51/SUM($J$5:$J$54),""))</f>
        <v/>
      </c>
      <c r="N51" s="14">
        <f>IF($A51="","",SUMIFS(Transactions!$G$5:$G$1004,Transactions!$B$5:$B$1004,$A51,Transactions!$C$5:$C$1004,"Sell"))</f>
        <v/>
      </c>
      <c r="O51" s="14">
        <f>IF($A51="","",N51-H51*E51)</f>
        <v/>
      </c>
    </row>
    <row r="52">
      <c r="A52" s="11" t="n"/>
      <c r="B52" s="11" t="n"/>
      <c r="C52" s="13" t="n"/>
      <c r="D52" s="15">
        <f>IF($A52="","",SUMIFS(Transactions!$D$5:$D$1004,Transactions!$B$5:$B$1004,$A52,Transactions!$C$5:$C$1004,"Buy"))</f>
        <v/>
      </c>
      <c r="E52" s="15">
        <f>IF($A52="","",SUMIFS(Transactions!$D$5:$D$1004,Transactions!$B$5:$B$1004,$A52,Transactions!$C$5:$C$1004,"Sell"))</f>
        <v/>
      </c>
      <c r="F52" s="15">
        <f>IF($A52="","",D52-E52)</f>
        <v/>
      </c>
      <c r="G52" s="14">
        <f>IF($A52="","",SUMIFS(Transactions!$G$5:$G$1004,Transactions!$B$5:$B$1004,$A52,Transactions!$C$5:$C$1004,"Buy"))</f>
        <v/>
      </c>
      <c r="H52" s="14">
        <f>IF($A52="","",IF(D52&gt;0,G52/D52,0))</f>
        <v/>
      </c>
      <c r="I52" s="14">
        <f>IF($A52="","",H52*F52)</f>
        <v/>
      </c>
      <c r="J52" s="14">
        <f>IF(OR($A52="",C52=""),"",F52*C52)</f>
        <v/>
      </c>
      <c r="K52" s="14">
        <f>IF(J52="","",J52-I52)</f>
        <v/>
      </c>
      <c r="L52" s="16">
        <f>IF(K52="","",IF(I52&gt;0,K52/I52,""))</f>
        <v/>
      </c>
      <c r="M52" s="16">
        <f>IF(J52="","",IF(SUM($J$5:$J$54)&gt;0,J52/SUM($J$5:$J$54),""))</f>
        <v/>
      </c>
      <c r="N52" s="14">
        <f>IF($A52="","",SUMIFS(Transactions!$G$5:$G$1004,Transactions!$B$5:$B$1004,$A52,Transactions!$C$5:$C$1004,"Sell"))</f>
        <v/>
      </c>
      <c r="O52" s="14">
        <f>IF($A52="","",N52-H52*E52)</f>
        <v/>
      </c>
    </row>
    <row r="53">
      <c r="A53" s="11" t="n"/>
      <c r="B53" s="11" t="n"/>
      <c r="C53" s="13" t="n"/>
      <c r="D53" s="15">
        <f>IF($A53="","",SUMIFS(Transactions!$D$5:$D$1004,Transactions!$B$5:$B$1004,$A53,Transactions!$C$5:$C$1004,"Buy"))</f>
        <v/>
      </c>
      <c r="E53" s="15">
        <f>IF($A53="","",SUMIFS(Transactions!$D$5:$D$1004,Transactions!$B$5:$B$1004,$A53,Transactions!$C$5:$C$1004,"Sell"))</f>
        <v/>
      </c>
      <c r="F53" s="15">
        <f>IF($A53="","",D53-E53)</f>
        <v/>
      </c>
      <c r="G53" s="14">
        <f>IF($A53="","",SUMIFS(Transactions!$G$5:$G$1004,Transactions!$B$5:$B$1004,$A53,Transactions!$C$5:$C$1004,"Buy"))</f>
        <v/>
      </c>
      <c r="H53" s="14">
        <f>IF($A53="","",IF(D53&gt;0,G53/D53,0))</f>
        <v/>
      </c>
      <c r="I53" s="14">
        <f>IF($A53="","",H53*F53)</f>
        <v/>
      </c>
      <c r="J53" s="14">
        <f>IF(OR($A53="",C53=""),"",F53*C53)</f>
        <v/>
      </c>
      <c r="K53" s="14">
        <f>IF(J53="","",J53-I53)</f>
        <v/>
      </c>
      <c r="L53" s="16">
        <f>IF(K53="","",IF(I53&gt;0,K53/I53,""))</f>
        <v/>
      </c>
      <c r="M53" s="16">
        <f>IF(J53="","",IF(SUM($J$5:$J$54)&gt;0,J53/SUM($J$5:$J$54),""))</f>
        <v/>
      </c>
      <c r="N53" s="14">
        <f>IF($A53="","",SUMIFS(Transactions!$G$5:$G$1004,Transactions!$B$5:$B$1004,$A53,Transactions!$C$5:$C$1004,"Sell"))</f>
        <v/>
      </c>
      <c r="O53" s="14">
        <f>IF($A53="","",N53-H53*E53)</f>
        <v/>
      </c>
    </row>
    <row r="54">
      <c r="A54" s="11" t="n"/>
      <c r="B54" s="11" t="n"/>
      <c r="C54" s="13" t="n"/>
      <c r="D54" s="15">
        <f>IF($A54="","",SUMIFS(Transactions!$D$5:$D$1004,Transactions!$B$5:$B$1004,$A54,Transactions!$C$5:$C$1004,"Buy"))</f>
        <v/>
      </c>
      <c r="E54" s="15">
        <f>IF($A54="","",SUMIFS(Transactions!$D$5:$D$1004,Transactions!$B$5:$B$1004,$A54,Transactions!$C$5:$C$1004,"Sell"))</f>
        <v/>
      </c>
      <c r="F54" s="15">
        <f>IF($A54="","",D54-E54)</f>
        <v/>
      </c>
      <c r="G54" s="14">
        <f>IF($A54="","",SUMIFS(Transactions!$G$5:$G$1004,Transactions!$B$5:$B$1004,$A54,Transactions!$C$5:$C$1004,"Buy"))</f>
        <v/>
      </c>
      <c r="H54" s="14">
        <f>IF($A54="","",IF(D54&gt;0,G54/D54,0))</f>
        <v/>
      </c>
      <c r="I54" s="14">
        <f>IF($A54="","",H54*F54)</f>
        <v/>
      </c>
      <c r="J54" s="14">
        <f>IF(OR($A54="",C54=""),"",F54*C54)</f>
        <v/>
      </c>
      <c r="K54" s="14">
        <f>IF(J54="","",J54-I54)</f>
        <v/>
      </c>
      <c r="L54" s="16">
        <f>IF(K54="","",IF(I54&gt;0,K54/I54,""))</f>
        <v/>
      </c>
      <c r="M54" s="16">
        <f>IF(J54="","",IF(SUM($J$5:$J$54)&gt;0,J54/SUM($J$5:$J$54),""))</f>
        <v/>
      </c>
      <c r="N54" s="14">
        <f>IF($A54="","",SUMIFS(Transactions!$G$5:$G$1004,Transactions!$B$5:$B$1004,$A54,Transactions!$C$5:$C$1004,"Sell"))</f>
        <v/>
      </c>
      <c r="O54" s="14">
        <f>IF($A54="","",N54-H54*E54)</f>
        <v/>
      </c>
    </row>
    <row r="55">
      <c r="A55" s="5" t="inlineStr">
        <is>
          <t>Total</t>
        </is>
      </c>
      <c r="G55" s="17">
        <f>SUM(G5:G54)</f>
        <v/>
      </c>
      <c r="I55" s="17">
        <f>SUM(I5:I54)</f>
        <v/>
      </c>
      <c r="J55" s="17">
        <f>SUM(J5:J54)</f>
        <v/>
      </c>
      <c r="K55" s="17">
        <f>SUM(K5:K54)</f>
        <v/>
      </c>
      <c r="L55" s="18">
        <f>IF(I55&gt;0,K55/I55,"")</f>
        <v/>
      </c>
      <c r="N55" s="17">
        <f>SUM(N5:N54)</f>
        <v/>
      </c>
      <c r="O55" s="17">
        <f>SUM(O5:O54)</f>
        <v/>
      </c>
    </row>
  </sheetData>
  <dataValidations count="1">
    <dataValidation sqref="C5:C5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847C1"/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8" t="inlineStr">
        <is>
          <t>Dashboard</t>
        </is>
      </c>
    </row>
    <row r="2">
      <c r="A2" s="2" t="inlineStr">
        <is>
          <t>Everything here is calculated from Transactions and Holdings, except the yellow benchmark inputs.</t>
        </is>
      </c>
    </row>
    <row r="4" ht="32" customHeight="1">
      <c r="A4" s="9" t="inlineStr">
        <is>
          <t>Portfolio summary</t>
        </is>
      </c>
      <c r="B4" s="9" t="inlineStr">
        <is>
          <t>Value</t>
        </is>
      </c>
    </row>
    <row r="5">
      <c r="A5" t="inlineStr">
        <is>
          <t>Total buy cost (all buys, incl. fees)</t>
        </is>
      </c>
      <c r="B5" s="14">
        <f>SUM(Holdings!G5:G54)</f>
        <v/>
      </c>
    </row>
    <row r="6">
      <c r="A6" t="inlineStr">
        <is>
          <t>Cost basis of shares held</t>
        </is>
      </c>
      <c r="B6" s="14">
        <f>SUM(Holdings!I5:I54)</f>
        <v/>
      </c>
    </row>
    <row r="7">
      <c r="A7" t="inlineStr">
        <is>
          <t>Market value</t>
        </is>
      </c>
      <c r="B7" s="14">
        <f>SUM(Holdings!J5:J54)</f>
        <v/>
      </c>
    </row>
    <row r="8">
      <c r="A8" t="inlineStr">
        <is>
          <t>Unrealized P/L $</t>
        </is>
      </c>
      <c r="B8" s="14">
        <f>B7-B6</f>
        <v/>
      </c>
    </row>
    <row r="9">
      <c r="A9" t="inlineStr">
        <is>
          <t>Unrealized P/L %</t>
        </is>
      </c>
      <c r="B9" s="16">
        <f>IF(B6&gt;0,B8/B6,"")</f>
        <v/>
      </c>
    </row>
    <row r="10">
      <c r="A10" t="inlineStr">
        <is>
          <t>Realized P/L $ (average cost)</t>
        </is>
      </c>
      <c r="B10" s="14">
        <f>SUM(Holdings!O5:O54)</f>
        <v/>
      </c>
    </row>
    <row r="11">
      <c r="A11" t="inlineStr">
        <is>
          <t>Total fees paid</t>
        </is>
      </c>
      <c r="B11" s="14">
        <f>SUM(Transactions!F5:F1004)</f>
        <v/>
      </c>
    </row>
    <row r="12">
      <c r="A12" t="inlineStr">
        <is>
          <t>Number of positions held</t>
        </is>
      </c>
      <c r="B12" s="19">
        <f>COUNTIF(Holdings!F5:F54,"&gt;0")</f>
        <v/>
      </c>
    </row>
    <row r="15" ht="32" customHeight="1">
      <c r="A15" s="9" t="inlineStr">
        <is>
          <t>Benchmark comparison (simple)</t>
        </is>
      </c>
      <c r="B15" s="9" t="inlineStr">
        <is>
          <t>Value</t>
        </is>
      </c>
    </row>
    <row r="16">
      <c r="A16" t="inlineStr">
        <is>
          <t>Period start date</t>
        </is>
      </c>
      <c r="B16" s="10" t="n"/>
    </row>
    <row r="17">
      <c r="A17" t="inlineStr">
        <is>
          <t>Period end date</t>
        </is>
      </c>
      <c r="B17" s="10" t="n"/>
    </row>
    <row r="18">
      <c r="A18" t="inlineStr">
        <is>
          <t>S&amp;P 500 level on start date</t>
        </is>
      </c>
      <c r="B18" s="20" t="n"/>
    </row>
    <row r="19">
      <c r="A19" t="inlineStr">
        <is>
          <t>S&amp;P 500 level on end date</t>
        </is>
      </c>
      <c r="B19" s="20" t="n"/>
    </row>
    <row r="20">
      <c r="A20" t="inlineStr">
        <is>
          <t>S&amp;P 500 price return</t>
        </is>
      </c>
      <c r="B20" s="16">
        <f>IF(AND(ISNUMBER(B18),ISNUMBER(B19),B18&gt;0),B19/B18-1,"")</f>
        <v/>
      </c>
    </row>
    <row r="21">
      <c r="A21" t="inlineStr">
        <is>
          <t>Portfolio simple return</t>
        </is>
      </c>
      <c r="B21" s="16">
        <f>IF(B5&gt;0,(B7+SUM(Holdings!N5:N54)-B5)/B5,"")</f>
        <v/>
      </c>
    </row>
    <row r="22">
      <c r="A22" t="inlineStr">
        <is>
          <t>Portfolio minus S&amp;P 500 (percentage points)</t>
        </is>
      </c>
      <c r="B22" s="16">
        <f>IF(AND(ISNUMBER(B20),ISNUMBER(B21)),B21-B20,"")</f>
        <v/>
      </c>
    </row>
    <row r="24">
      <c r="A24" s="4" t="inlineStr">
        <is>
          <t>Notes: Portfolio simple return = (market value + sell proceeds - total buy cost) / total buy cost. It ignores when money went in, so it is not a time-weighted return. The S&amp;P 500 index level is a price index: it excludes dividends. Dividends you received are not in this sheet either. Use the same dates for both.</t>
        </is>
      </c>
    </row>
    <row r="25"/>
    <row r="26"/>
    <row r="27"/>
  </sheetData>
  <mergeCells count="1">
    <mergeCell ref="A24:B27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A9AA8"/>
    <outlinePr summaryBelow="1" summaryRight="1"/>
    <pageSetUpPr/>
  </sheetPr>
  <dimension ref="A1:H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0" customWidth="1" min="4" max="4"/>
    <col width="14" customWidth="1" min="5" max="5"/>
    <col width="10" customWidth="1" min="6" max="6"/>
    <col width="14" customWidth="1" min="7" max="7"/>
    <col width="34" customWidth="1" min="8" max="8"/>
  </cols>
  <sheetData>
    <row r="1">
      <c r="A1" s="8" t="inlineStr">
        <is>
          <t>Transactions (EXAMPLE - fictional data)</t>
        </is>
      </c>
    </row>
    <row r="2">
      <c r="A2" s="2" t="inlineStr">
        <is>
          <t>One row per buy or sell. Type the yellow columns; Net amount is calculated. Ticker must match the Holdings tab exactly.</t>
        </is>
      </c>
    </row>
    <row r="4" ht="32" customHeight="1">
      <c r="A4" s="9" t="inlineStr">
        <is>
          <t>Date</t>
        </is>
      </c>
      <c r="B4" s="9" t="inlineStr">
        <is>
          <t>Ticker</t>
        </is>
      </c>
      <c r="C4" s="9" t="inlineStr">
        <is>
          <t>Type (Buy/Sell)</t>
        </is>
      </c>
      <c r="D4" s="9" t="inlineStr">
        <is>
          <t>Shares</t>
        </is>
      </c>
      <c r="E4" s="9" t="inlineStr">
        <is>
          <t>Price per share</t>
        </is>
      </c>
      <c r="F4" s="9" t="inlineStr">
        <is>
          <t>Fees</t>
        </is>
      </c>
      <c r="G4" s="9" t="inlineStr">
        <is>
          <t>Net amount</t>
        </is>
      </c>
      <c r="H4" s="9" t="inlineStr">
        <is>
          <t>Notes</t>
        </is>
      </c>
    </row>
    <row r="5">
      <c r="A5" s="10" t="n">
        <v>45672</v>
      </c>
      <c r="B5" s="11" t="inlineStr">
        <is>
          <t>CTSO</t>
        </is>
      </c>
      <c r="C5" s="11" t="inlineStr">
        <is>
          <t>Buy</t>
        </is>
      </c>
      <c r="D5" s="12" t="n">
        <v>20</v>
      </c>
      <c r="E5" s="13" t="n">
        <v>150</v>
      </c>
      <c r="F5" s="13" t="n">
        <v>1</v>
      </c>
      <c r="G5" s="14">
        <f>IF(D5="","",IF(C5="Buy",D5*E5+F5,D5*E5-F5))</f>
        <v/>
      </c>
      <c r="H5" s="11" t="inlineStr">
        <is>
          <t>Contoso Corp (fictional)</t>
        </is>
      </c>
    </row>
    <row r="6">
      <c r="A6" s="10" t="n">
        <v>45698</v>
      </c>
      <c r="B6" s="11" t="inlineStr">
        <is>
          <t>BRDX</t>
        </is>
      </c>
      <c r="C6" s="11" t="inlineStr">
        <is>
          <t>Buy</t>
        </is>
      </c>
      <c r="D6" s="12" t="n">
        <v>40</v>
      </c>
      <c r="E6" s="13" t="n">
        <v>250</v>
      </c>
      <c r="F6" s="13" t="n">
        <v>0</v>
      </c>
      <c r="G6" s="14">
        <f>IF(D6="","",IF(C6="Buy",D6*E6+F6,D6*E6-F6))</f>
        <v/>
      </c>
      <c r="H6" s="11" t="inlineStr">
        <is>
          <t>Broad Index Fund (fictional)</t>
        </is>
      </c>
    </row>
    <row r="7">
      <c r="A7" s="10" t="n">
        <v>45721</v>
      </c>
      <c r="B7" s="11" t="inlineStr">
        <is>
          <t>FABR</t>
        </is>
      </c>
      <c r="C7" s="11" t="inlineStr">
        <is>
          <t>Buy</t>
        </is>
      </c>
      <c r="D7" s="12" t="n">
        <v>50</v>
      </c>
      <c r="E7" s="13" t="n">
        <v>42</v>
      </c>
      <c r="F7" s="13" t="n">
        <v>1</v>
      </c>
      <c r="G7" s="14">
        <f>IF(D7="","",IF(C7="Buy",D7*E7+F7,D7*E7-F7))</f>
        <v/>
      </c>
      <c r="H7" s="11" t="inlineStr">
        <is>
          <t>Fabrikam Inc (fictional)</t>
        </is>
      </c>
    </row>
    <row r="8">
      <c r="A8" s="10" t="n">
        <v>45797</v>
      </c>
      <c r="B8" s="11" t="inlineStr">
        <is>
          <t>CTSO</t>
        </is>
      </c>
      <c r="C8" s="11" t="inlineStr">
        <is>
          <t>Buy</t>
        </is>
      </c>
      <c r="D8" s="12" t="n">
        <v>10</v>
      </c>
      <c r="E8" s="13" t="n">
        <v>138</v>
      </c>
      <c r="F8" s="13" t="n">
        <v>1</v>
      </c>
      <c r="G8" s="14">
        <f>IF(D8="","",IF(C8="Buy",D8*E8+F8,D8*E8-F8))</f>
        <v/>
      </c>
      <c r="H8" s="11" t="inlineStr">
        <is>
          <t>Added on a dip</t>
        </is>
      </c>
    </row>
    <row r="9">
      <c r="A9" s="10" t="n">
        <v>45839</v>
      </c>
      <c r="B9" s="11" t="inlineStr">
        <is>
          <t>NWND</t>
        </is>
      </c>
      <c r="C9" s="11" t="inlineStr">
        <is>
          <t>Buy</t>
        </is>
      </c>
      <c r="D9" s="12" t="n">
        <v>30</v>
      </c>
      <c r="E9" s="13" t="n">
        <v>75</v>
      </c>
      <c r="F9" s="13" t="n">
        <v>1</v>
      </c>
      <c r="G9" s="14">
        <f>IF(D9="","",IF(C9="Buy",D9*E9+F9,D9*E9-F9))</f>
        <v/>
      </c>
      <c r="H9" s="11" t="inlineStr">
        <is>
          <t>Northwind Traders (fictional)</t>
        </is>
      </c>
    </row>
    <row r="10">
      <c r="A10" s="10" t="n">
        <v>45915</v>
      </c>
      <c r="B10" s="11" t="inlineStr">
        <is>
          <t>FABR</t>
        </is>
      </c>
      <c r="C10" s="11" t="inlineStr">
        <is>
          <t>Sell</t>
        </is>
      </c>
      <c r="D10" s="12" t="n">
        <v>20</v>
      </c>
      <c r="E10" s="13" t="n">
        <v>48.5</v>
      </c>
      <c r="F10" s="13" t="n">
        <v>1</v>
      </c>
      <c r="G10" s="14">
        <f>IF(D10="","",IF(C10="Buy",D10*E10+F10,D10*E10-F10))</f>
        <v/>
      </c>
      <c r="H10" s="11" t="inlineStr">
        <is>
          <t>Trimmed position</t>
        </is>
      </c>
    </row>
    <row r="11">
      <c r="A11" s="10" t="n">
        <v>46034</v>
      </c>
      <c r="B11" s="11" t="inlineStr">
        <is>
          <t>BRDX</t>
        </is>
      </c>
      <c r="C11" s="11" t="inlineStr">
        <is>
          <t>Buy</t>
        </is>
      </c>
      <c r="D11" s="12" t="n">
        <v>10</v>
      </c>
      <c r="E11" s="13" t="n">
        <v>270</v>
      </c>
      <c r="F11" s="13" t="n">
        <v>0</v>
      </c>
      <c r="G11" s="14">
        <f>IF(D11="","",IF(C11="Buy",D11*E11+F11,D11*E11-F11))</f>
        <v/>
      </c>
      <c r="H11" s="11" t="inlineStr">
        <is>
          <t>Monthly contribution</t>
        </is>
      </c>
    </row>
    <row r="12">
      <c r="A12" s="10" t="n">
        <v>46120</v>
      </c>
      <c r="B12" s="11" t="inlineStr">
        <is>
          <t>NWND</t>
        </is>
      </c>
      <c r="C12" s="11" t="inlineStr">
        <is>
          <t>Sell</t>
        </is>
      </c>
      <c r="D12" s="12" t="n">
        <v>10</v>
      </c>
      <c r="E12" s="13" t="n">
        <v>70</v>
      </c>
      <c r="F12" s="13" t="n">
        <v>1</v>
      </c>
      <c r="G12" s="14">
        <f>IF(D12="","",IF(C12="Buy",D12*E12+F12,D12*E12-F12))</f>
        <v/>
      </c>
      <c r="H12" s="11" t="inlineStr">
        <is>
          <t>Cut part of a loser</t>
        </is>
      </c>
    </row>
    <row r="13">
      <c r="A13" s="10" t="n"/>
      <c r="B13" s="11" t="n"/>
      <c r="C13" s="11" t="n"/>
      <c r="D13" s="12" t="n"/>
      <c r="E13" s="13" t="n"/>
      <c r="F13" s="13" t="n"/>
      <c r="G13" s="14">
        <f>IF(D13="","",IF(C13="Buy",D13*E13+F13,D13*E13-F13))</f>
        <v/>
      </c>
      <c r="H13" s="11" t="n"/>
    </row>
    <row r="14">
      <c r="A14" s="10" t="n"/>
      <c r="B14" s="11" t="n"/>
      <c r="C14" s="11" t="n"/>
      <c r="D14" s="12" t="n"/>
      <c r="E14" s="13" t="n"/>
      <c r="F14" s="13" t="n"/>
      <c r="G14" s="14">
        <f>IF(D14="","",IF(C14="Buy",D14*E14+F14,D14*E14-F14))</f>
        <v/>
      </c>
      <c r="H14" s="11" t="n"/>
    </row>
    <row r="15">
      <c r="A15" s="10" t="n"/>
      <c r="B15" s="11" t="n"/>
      <c r="C15" s="11" t="n"/>
      <c r="D15" s="12" t="n"/>
      <c r="E15" s="13" t="n"/>
      <c r="F15" s="13" t="n"/>
      <c r="G15" s="14">
        <f>IF(D15="","",IF(C15="Buy",D15*E15+F15,D15*E15-F15))</f>
        <v/>
      </c>
      <c r="H15" s="11" t="n"/>
    </row>
    <row r="16">
      <c r="A16" s="10" t="n"/>
      <c r="B16" s="11" t="n"/>
      <c r="C16" s="11" t="n"/>
      <c r="D16" s="12" t="n"/>
      <c r="E16" s="13" t="n"/>
      <c r="F16" s="13" t="n"/>
      <c r="G16" s="14">
        <f>IF(D16="","",IF(C16="Buy",D16*E16+F16,D16*E16-F16))</f>
        <v/>
      </c>
      <c r="H16" s="11" t="n"/>
    </row>
    <row r="17">
      <c r="A17" s="10" t="n"/>
      <c r="B17" s="11" t="n"/>
      <c r="C17" s="11" t="n"/>
      <c r="D17" s="12" t="n"/>
      <c r="E17" s="13" t="n"/>
      <c r="F17" s="13" t="n"/>
      <c r="G17" s="14">
        <f>IF(D17="","",IF(C17="Buy",D17*E17+F17,D17*E17-F17))</f>
        <v/>
      </c>
      <c r="H17" s="11" t="n"/>
    </row>
    <row r="18">
      <c r="A18" s="10" t="n"/>
      <c r="B18" s="11" t="n"/>
      <c r="C18" s="11" t="n"/>
      <c r="D18" s="12" t="n"/>
      <c r="E18" s="13" t="n"/>
      <c r="F18" s="13" t="n"/>
      <c r="G18" s="14">
        <f>IF(D18="","",IF(C18="Buy",D18*E18+F18,D18*E18-F18))</f>
        <v/>
      </c>
      <c r="H18" s="11" t="n"/>
    </row>
    <row r="19">
      <c r="A19" s="10" t="n"/>
      <c r="B19" s="11" t="n"/>
      <c r="C19" s="11" t="n"/>
      <c r="D19" s="12" t="n"/>
      <c r="E19" s="13" t="n"/>
      <c r="F19" s="13" t="n"/>
      <c r="G19" s="14">
        <f>IF(D19="","",IF(C19="Buy",D19*E19+F19,D19*E19-F19))</f>
        <v/>
      </c>
      <c r="H19" s="11" t="n"/>
    </row>
    <row r="20">
      <c r="A20" s="10" t="n"/>
      <c r="B20" s="11" t="n"/>
      <c r="C20" s="11" t="n"/>
      <c r="D20" s="12" t="n"/>
      <c r="E20" s="13" t="n"/>
      <c r="F20" s="13" t="n"/>
      <c r="G20" s="14">
        <f>IF(D20="","",IF(C20="Buy",D20*E20+F20,D20*E20-F20))</f>
        <v/>
      </c>
      <c r="H20" s="11" t="n"/>
    </row>
    <row r="21">
      <c r="A21" s="10" t="n"/>
      <c r="B21" s="11" t="n"/>
      <c r="C21" s="11" t="n"/>
      <c r="D21" s="12" t="n"/>
      <c r="E21" s="13" t="n"/>
      <c r="F21" s="13" t="n"/>
      <c r="G21" s="14">
        <f>IF(D21="","",IF(C21="Buy",D21*E21+F21,D21*E21-F21))</f>
        <v/>
      </c>
      <c r="H21" s="11" t="n"/>
    </row>
    <row r="22">
      <c r="A22" s="10" t="n"/>
      <c r="B22" s="11" t="n"/>
      <c r="C22" s="11" t="n"/>
      <c r="D22" s="12" t="n"/>
      <c r="E22" s="13" t="n"/>
      <c r="F22" s="13" t="n"/>
      <c r="G22" s="14">
        <f>IF(D22="","",IF(C22="Buy",D22*E22+F22,D22*E22-F22))</f>
        <v/>
      </c>
      <c r="H22" s="11" t="n"/>
    </row>
    <row r="23">
      <c r="A23" s="10" t="n"/>
      <c r="B23" s="11" t="n"/>
      <c r="C23" s="11" t="n"/>
      <c r="D23" s="12" t="n"/>
      <c r="E23" s="13" t="n"/>
      <c r="F23" s="13" t="n"/>
      <c r="G23" s="14">
        <f>IF(D23="","",IF(C23="Buy",D23*E23+F23,D23*E23-F23))</f>
        <v/>
      </c>
      <c r="H23" s="11" t="n"/>
    </row>
    <row r="24">
      <c r="A24" s="10" t="n"/>
      <c r="B24" s="11" t="n"/>
      <c r="C24" s="11" t="n"/>
      <c r="D24" s="12" t="n"/>
      <c r="E24" s="13" t="n"/>
      <c r="F24" s="13" t="n"/>
      <c r="G24" s="14">
        <f>IF(D24="","",IF(C24="Buy",D24*E24+F24,D24*E24-F24))</f>
        <v/>
      </c>
      <c r="H24" s="11" t="n"/>
    </row>
    <row r="25">
      <c r="A25" s="10" t="n"/>
      <c r="B25" s="11" t="n"/>
      <c r="C25" s="11" t="n"/>
      <c r="D25" s="12" t="n"/>
      <c r="E25" s="13" t="n"/>
      <c r="F25" s="13" t="n"/>
      <c r="G25" s="14">
        <f>IF(D25="","",IF(C25="Buy",D25*E25+F25,D25*E25-F25))</f>
        <v/>
      </c>
      <c r="H25" s="11" t="n"/>
    </row>
    <row r="26">
      <c r="A26" s="10" t="n"/>
      <c r="B26" s="11" t="n"/>
      <c r="C26" s="11" t="n"/>
      <c r="D26" s="12" t="n"/>
      <c r="E26" s="13" t="n"/>
      <c r="F26" s="13" t="n"/>
      <c r="G26" s="14">
        <f>IF(D26="","",IF(C26="Buy",D26*E26+F26,D26*E26-F26))</f>
        <v/>
      </c>
      <c r="H26" s="11" t="n"/>
    </row>
    <row r="27">
      <c r="A27" s="10" t="n"/>
      <c r="B27" s="11" t="n"/>
      <c r="C27" s="11" t="n"/>
      <c r="D27" s="12" t="n"/>
      <c r="E27" s="13" t="n"/>
      <c r="F27" s="13" t="n"/>
      <c r="G27" s="14">
        <f>IF(D27="","",IF(C27="Buy",D27*E27+F27,D27*E27-F27))</f>
        <v/>
      </c>
      <c r="H27" s="11" t="n"/>
    </row>
    <row r="28">
      <c r="A28" s="10" t="n"/>
      <c r="B28" s="11" t="n"/>
      <c r="C28" s="11" t="n"/>
      <c r="D28" s="12" t="n"/>
      <c r="E28" s="13" t="n"/>
      <c r="F28" s="13" t="n"/>
      <c r="G28" s="14">
        <f>IF(D28="","",IF(C28="Buy",D28*E28+F28,D28*E28-F28))</f>
        <v/>
      </c>
      <c r="H28" s="11" t="n"/>
    </row>
    <row r="29">
      <c r="A29" s="10" t="n"/>
      <c r="B29" s="11" t="n"/>
      <c r="C29" s="11" t="n"/>
      <c r="D29" s="12" t="n"/>
      <c r="E29" s="13" t="n"/>
      <c r="F29" s="13" t="n"/>
      <c r="G29" s="14">
        <f>IF(D29="","",IF(C29="Buy",D29*E29+F29,D29*E29-F29))</f>
        <v/>
      </c>
      <c r="H29" s="11" t="n"/>
    </row>
    <row r="30">
      <c r="A30" s="10" t="n"/>
      <c r="B30" s="11" t="n"/>
      <c r="C30" s="11" t="n"/>
      <c r="D30" s="12" t="n"/>
      <c r="E30" s="13" t="n"/>
      <c r="F30" s="13" t="n"/>
      <c r="G30" s="14">
        <f>IF(D30="","",IF(C30="Buy",D30*E30+F30,D30*E30-F30))</f>
        <v/>
      </c>
      <c r="H30" s="11" t="n"/>
    </row>
    <row r="31">
      <c r="A31" s="10" t="n"/>
      <c r="B31" s="11" t="n"/>
      <c r="C31" s="11" t="n"/>
      <c r="D31" s="12" t="n"/>
      <c r="E31" s="13" t="n"/>
      <c r="F31" s="13" t="n"/>
      <c r="G31" s="14">
        <f>IF(D31="","",IF(C31="Buy",D31*E31+F31,D31*E31-F31))</f>
        <v/>
      </c>
      <c r="H31" s="11" t="n"/>
    </row>
    <row r="32">
      <c r="A32" s="10" t="n"/>
      <c r="B32" s="11" t="n"/>
      <c r="C32" s="11" t="n"/>
      <c r="D32" s="12" t="n"/>
      <c r="E32" s="13" t="n"/>
      <c r="F32" s="13" t="n"/>
      <c r="G32" s="14">
        <f>IF(D32="","",IF(C32="Buy",D32*E32+F32,D32*E32-F32))</f>
        <v/>
      </c>
      <c r="H32" s="11" t="n"/>
    </row>
    <row r="33">
      <c r="A33" s="10" t="n"/>
      <c r="B33" s="11" t="n"/>
      <c r="C33" s="11" t="n"/>
      <c r="D33" s="12" t="n"/>
      <c r="E33" s="13" t="n"/>
      <c r="F33" s="13" t="n"/>
      <c r="G33" s="14">
        <f>IF(D33="","",IF(C33="Buy",D33*E33+F33,D33*E33-F33))</f>
        <v/>
      </c>
      <c r="H33" s="11" t="n"/>
    </row>
    <row r="34">
      <c r="A34" s="10" t="n"/>
      <c r="B34" s="11" t="n"/>
      <c r="C34" s="11" t="n"/>
      <c r="D34" s="12" t="n"/>
      <c r="E34" s="13" t="n"/>
      <c r="F34" s="13" t="n"/>
      <c r="G34" s="14">
        <f>IF(D34="","",IF(C34="Buy",D34*E34+F34,D34*E34-F34))</f>
        <v/>
      </c>
      <c r="H34" s="11" t="n"/>
    </row>
    <row r="35">
      <c r="A35" s="10" t="n"/>
      <c r="B35" s="11" t="n"/>
      <c r="C35" s="11" t="n"/>
      <c r="D35" s="12" t="n"/>
      <c r="E35" s="13" t="n"/>
      <c r="F35" s="13" t="n"/>
      <c r="G35" s="14">
        <f>IF(D35="","",IF(C35="Buy",D35*E35+F35,D35*E35-F35))</f>
        <v/>
      </c>
      <c r="H35" s="11" t="n"/>
    </row>
    <row r="36">
      <c r="A36" s="10" t="n"/>
      <c r="B36" s="11" t="n"/>
      <c r="C36" s="11" t="n"/>
      <c r="D36" s="12" t="n"/>
      <c r="E36" s="13" t="n"/>
      <c r="F36" s="13" t="n"/>
      <c r="G36" s="14">
        <f>IF(D36="","",IF(C36="Buy",D36*E36+F36,D36*E36-F36))</f>
        <v/>
      </c>
      <c r="H36" s="11" t="n"/>
    </row>
    <row r="37">
      <c r="A37" s="10" t="n"/>
      <c r="B37" s="11" t="n"/>
      <c r="C37" s="11" t="n"/>
      <c r="D37" s="12" t="n"/>
      <c r="E37" s="13" t="n"/>
      <c r="F37" s="13" t="n"/>
      <c r="G37" s="14">
        <f>IF(D37="","",IF(C37="Buy",D37*E37+F37,D37*E37-F37))</f>
        <v/>
      </c>
      <c r="H37" s="11" t="n"/>
    </row>
    <row r="38">
      <c r="A38" s="10" t="n"/>
      <c r="B38" s="11" t="n"/>
      <c r="C38" s="11" t="n"/>
      <c r="D38" s="12" t="n"/>
      <c r="E38" s="13" t="n"/>
      <c r="F38" s="13" t="n"/>
      <c r="G38" s="14">
        <f>IF(D38="","",IF(C38="Buy",D38*E38+F38,D38*E38-F38))</f>
        <v/>
      </c>
      <c r="H38" s="11" t="n"/>
    </row>
    <row r="39">
      <c r="A39" s="10" t="n"/>
      <c r="B39" s="11" t="n"/>
      <c r="C39" s="11" t="n"/>
      <c r="D39" s="12" t="n"/>
      <c r="E39" s="13" t="n"/>
      <c r="F39" s="13" t="n"/>
      <c r="G39" s="14">
        <f>IF(D39="","",IF(C39="Buy",D39*E39+F39,D39*E39-F39))</f>
        <v/>
      </c>
      <c r="H39" s="11" t="n"/>
    </row>
    <row r="40">
      <c r="A40" s="10" t="n"/>
      <c r="B40" s="11" t="n"/>
      <c r="C40" s="11" t="n"/>
      <c r="D40" s="12" t="n"/>
      <c r="E40" s="13" t="n"/>
      <c r="F40" s="13" t="n"/>
      <c r="G40" s="14">
        <f>IF(D40="","",IF(C40="Buy",D40*E40+F40,D40*E40-F40))</f>
        <v/>
      </c>
      <c r="H40" s="11" t="n"/>
    </row>
    <row r="41">
      <c r="A41" s="10" t="n"/>
      <c r="B41" s="11" t="n"/>
      <c r="C41" s="11" t="n"/>
      <c r="D41" s="12" t="n"/>
      <c r="E41" s="13" t="n"/>
      <c r="F41" s="13" t="n"/>
      <c r="G41" s="14">
        <f>IF(D41="","",IF(C41="Buy",D41*E41+F41,D41*E41-F41))</f>
        <v/>
      </c>
      <c r="H41" s="11" t="n"/>
    </row>
    <row r="42">
      <c r="A42" s="10" t="n"/>
      <c r="B42" s="11" t="n"/>
      <c r="C42" s="11" t="n"/>
      <c r="D42" s="12" t="n"/>
      <c r="E42" s="13" t="n"/>
      <c r="F42" s="13" t="n"/>
      <c r="G42" s="14">
        <f>IF(D42="","",IF(C42="Buy",D42*E42+F42,D42*E42-F42))</f>
        <v/>
      </c>
      <c r="H42" s="11" t="n"/>
    </row>
    <row r="43">
      <c r="A43" s="10" t="n"/>
      <c r="B43" s="11" t="n"/>
      <c r="C43" s="11" t="n"/>
      <c r="D43" s="12" t="n"/>
      <c r="E43" s="13" t="n"/>
      <c r="F43" s="13" t="n"/>
      <c r="G43" s="14">
        <f>IF(D43="","",IF(C43="Buy",D43*E43+F43,D43*E43-F43))</f>
        <v/>
      </c>
      <c r="H43" s="11" t="n"/>
    </row>
    <row r="44">
      <c r="A44" s="10" t="n"/>
      <c r="B44" s="11" t="n"/>
      <c r="C44" s="11" t="n"/>
      <c r="D44" s="12" t="n"/>
      <c r="E44" s="13" t="n"/>
      <c r="F44" s="13" t="n"/>
      <c r="G44" s="14">
        <f>IF(D44="","",IF(C44="Buy",D44*E44+F44,D44*E44-F44))</f>
        <v/>
      </c>
      <c r="H44" s="11" t="n"/>
    </row>
    <row r="45">
      <c r="A45" s="10" t="n"/>
      <c r="B45" s="11" t="n"/>
      <c r="C45" s="11" t="n"/>
      <c r="D45" s="12" t="n"/>
      <c r="E45" s="13" t="n"/>
      <c r="F45" s="13" t="n"/>
      <c r="G45" s="14">
        <f>IF(D45="","",IF(C45="Buy",D45*E45+F45,D45*E45-F45))</f>
        <v/>
      </c>
      <c r="H45" s="11" t="n"/>
    </row>
    <row r="46">
      <c r="A46" s="10" t="n"/>
      <c r="B46" s="11" t="n"/>
      <c r="C46" s="11" t="n"/>
      <c r="D46" s="12" t="n"/>
      <c r="E46" s="13" t="n"/>
      <c r="F46" s="13" t="n"/>
      <c r="G46" s="14">
        <f>IF(D46="","",IF(C46="Buy",D46*E46+F46,D46*E46-F46))</f>
        <v/>
      </c>
      <c r="H46" s="11" t="n"/>
    </row>
    <row r="47">
      <c r="A47" s="10" t="n"/>
      <c r="B47" s="11" t="n"/>
      <c r="C47" s="11" t="n"/>
      <c r="D47" s="12" t="n"/>
      <c r="E47" s="13" t="n"/>
      <c r="F47" s="13" t="n"/>
      <c r="G47" s="14">
        <f>IF(D47="","",IF(C47="Buy",D47*E47+F47,D47*E47-F47))</f>
        <v/>
      </c>
      <c r="H47" s="11" t="n"/>
    </row>
    <row r="48">
      <c r="A48" s="10" t="n"/>
      <c r="B48" s="11" t="n"/>
      <c r="C48" s="11" t="n"/>
      <c r="D48" s="12" t="n"/>
      <c r="E48" s="13" t="n"/>
      <c r="F48" s="13" t="n"/>
      <c r="G48" s="14">
        <f>IF(D48="","",IF(C48="Buy",D48*E48+F48,D48*E48-F48))</f>
        <v/>
      </c>
      <c r="H48" s="11" t="n"/>
    </row>
    <row r="49">
      <c r="A49" s="10" t="n"/>
      <c r="B49" s="11" t="n"/>
      <c r="C49" s="11" t="n"/>
      <c r="D49" s="12" t="n"/>
      <c r="E49" s="13" t="n"/>
      <c r="F49" s="13" t="n"/>
      <c r="G49" s="14">
        <f>IF(D49="","",IF(C49="Buy",D49*E49+F49,D49*E49-F49))</f>
        <v/>
      </c>
      <c r="H49" s="11" t="n"/>
    </row>
    <row r="50">
      <c r="A50" s="10" t="n"/>
      <c r="B50" s="11" t="n"/>
      <c r="C50" s="11" t="n"/>
      <c r="D50" s="12" t="n"/>
      <c r="E50" s="13" t="n"/>
      <c r="F50" s="13" t="n"/>
      <c r="G50" s="14">
        <f>IF(D50="","",IF(C50="Buy",D50*E50+F50,D50*E50-F50))</f>
        <v/>
      </c>
      <c r="H50" s="11" t="n"/>
    </row>
    <row r="51">
      <c r="A51" s="10" t="n"/>
      <c r="B51" s="11" t="n"/>
      <c r="C51" s="11" t="n"/>
      <c r="D51" s="12" t="n"/>
      <c r="E51" s="13" t="n"/>
      <c r="F51" s="13" t="n"/>
      <c r="G51" s="14">
        <f>IF(D51="","",IF(C51="Buy",D51*E51+F51,D51*E51-F51))</f>
        <v/>
      </c>
      <c r="H51" s="11" t="n"/>
    </row>
    <row r="52">
      <c r="A52" s="10" t="n"/>
      <c r="B52" s="11" t="n"/>
      <c r="C52" s="11" t="n"/>
      <c r="D52" s="12" t="n"/>
      <c r="E52" s="13" t="n"/>
      <c r="F52" s="13" t="n"/>
      <c r="G52" s="14">
        <f>IF(D52="","",IF(C52="Buy",D52*E52+F52,D52*E52-F52))</f>
        <v/>
      </c>
      <c r="H52" s="11" t="n"/>
    </row>
    <row r="53">
      <c r="A53" s="10" t="n"/>
      <c r="B53" s="11" t="n"/>
      <c r="C53" s="11" t="n"/>
      <c r="D53" s="12" t="n"/>
      <c r="E53" s="13" t="n"/>
      <c r="F53" s="13" t="n"/>
      <c r="G53" s="14">
        <f>IF(D53="","",IF(C53="Buy",D53*E53+F53,D53*E53-F53))</f>
        <v/>
      </c>
      <c r="H53" s="11" t="n"/>
    </row>
    <row r="54">
      <c r="A54" s="10" t="n"/>
      <c r="B54" s="11" t="n"/>
      <c r="C54" s="11" t="n"/>
      <c r="D54" s="12" t="n"/>
      <c r="E54" s="13" t="n"/>
      <c r="F54" s="13" t="n"/>
      <c r="G54" s="14">
        <f>IF(D54="","",IF(C54="Buy",D54*E54+F54,D54*E54-F54))</f>
        <v/>
      </c>
      <c r="H54" s="11" t="n"/>
    </row>
    <row r="55">
      <c r="A55" s="10" t="n"/>
      <c r="B55" s="11" t="n"/>
      <c r="C55" s="11" t="n"/>
      <c r="D55" s="12" t="n"/>
      <c r="E55" s="13" t="n"/>
      <c r="F55" s="13" t="n"/>
      <c r="G55" s="14">
        <f>IF(D55="","",IF(C55="Buy",D55*E55+F55,D55*E55-F55))</f>
        <v/>
      </c>
      <c r="H55" s="11" t="n"/>
    </row>
    <row r="56">
      <c r="A56" s="10" t="n"/>
      <c r="B56" s="11" t="n"/>
      <c r="C56" s="11" t="n"/>
      <c r="D56" s="12" t="n"/>
      <c r="E56" s="13" t="n"/>
      <c r="F56" s="13" t="n"/>
      <c r="G56" s="14">
        <f>IF(D56="","",IF(C56="Buy",D56*E56+F56,D56*E56-F56))</f>
        <v/>
      </c>
      <c r="H56" s="11" t="n"/>
    </row>
    <row r="57">
      <c r="A57" s="10" t="n"/>
      <c r="B57" s="11" t="n"/>
      <c r="C57" s="11" t="n"/>
      <c r="D57" s="12" t="n"/>
      <c r="E57" s="13" t="n"/>
      <c r="F57" s="13" t="n"/>
      <c r="G57" s="14">
        <f>IF(D57="","",IF(C57="Buy",D57*E57+F57,D57*E57-F57))</f>
        <v/>
      </c>
      <c r="H57" s="11" t="n"/>
    </row>
    <row r="58">
      <c r="A58" s="10" t="n"/>
      <c r="B58" s="11" t="n"/>
      <c r="C58" s="11" t="n"/>
      <c r="D58" s="12" t="n"/>
      <c r="E58" s="13" t="n"/>
      <c r="F58" s="13" t="n"/>
      <c r="G58" s="14">
        <f>IF(D58="","",IF(C58="Buy",D58*E58+F58,D58*E58-F58))</f>
        <v/>
      </c>
      <c r="H58" s="11" t="n"/>
    </row>
    <row r="59">
      <c r="A59" s="10" t="n"/>
      <c r="B59" s="11" t="n"/>
      <c r="C59" s="11" t="n"/>
      <c r="D59" s="12" t="n"/>
      <c r="E59" s="13" t="n"/>
      <c r="F59" s="13" t="n"/>
      <c r="G59" s="14">
        <f>IF(D59="","",IF(C59="Buy",D59*E59+F59,D59*E59-F59))</f>
        <v/>
      </c>
      <c r="H59" s="11" t="n"/>
    </row>
    <row r="60">
      <c r="A60" s="10" t="n"/>
      <c r="B60" s="11" t="n"/>
      <c r="C60" s="11" t="n"/>
      <c r="D60" s="12" t="n"/>
      <c r="E60" s="13" t="n"/>
      <c r="F60" s="13" t="n"/>
      <c r="G60" s="14">
        <f>IF(D60="","",IF(C60="Buy",D60*E60+F60,D60*E60-F60))</f>
        <v/>
      </c>
      <c r="H60" s="11" t="n"/>
    </row>
    <row r="61">
      <c r="A61" s="10" t="n"/>
      <c r="B61" s="11" t="n"/>
      <c r="C61" s="11" t="n"/>
      <c r="D61" s="12" t="n"/>
      <c r="E61" s="13" t="n"/>
      <c r="F61" s="13" t="n"/>
      <c r="G61" s="14">
        <f>IF(D61="","",IF(C61="Buy",D61*E61+F61,D61*E61-F61))</f>
        <v/>
      </c>
      <c r="H61" s="11" t="n"/>
    </row>
    <row r="62">
      <c r="A62" s="10" t="n"/>
      <c r="B62" s="11" t="n"/>
      <c r="C62" s="11" t="n"/>
      <c r="D62" s="12" t="n"/>
      <c r="E62" s="13" t="n"/>
      <c r="F62" s="13" t="n"/>
      <c r="G62" s="14">
        <f>IF(D62="","",IF(C62="Buy",D62*E62+F62,D62*E62-F62))</f>
        <v/>
      </c>
      <c r="H62" s="11" t="n"/>
    </row>
    <row r="63">
      <c r="A63" s="10" t="n"/>
      <c r="B63" s="11" t="n"/>
      <c r="C63" s="11" t="n"/>
      <c r="D63" s="12" t="n"/>
      <c r="E63" s="13" t="n"/>
      <c r="F63" s="13" t="n"/>
      <c r="G63" s="14">
        <f>IF(D63="","",IF(C63="Buy",D63*E63+F63,D63*E63-F63))</f>
        <v/>
      </c>
      <c r="H63" s="11" t="n"/>
    </row>
    <row r="64">
      <c r="A64" s="10" t="n"/>
      <c r="B64" s="11" t="n"/>
      <c r="C64" s="11" t="n"/>
      <c r="D64" s="12" t="n"/>
      <c r="E64" s="13" t="n"/>
      <c r="F64" s="13" t="n"/>
      <c r="G64" s="14">
        <f>IF(D64="","",IF(C64="Buy",D64*E64+F64,D64*E64-F64))</f>
        <v/>
      </c>
      <c r="H64" s="11" t="n"/>
    </row>
    <row r="65">
      <c r="A65" s="10" t="n"/>
      <c r="B65" s="11" t="n"/>
      <c r="C65" s="11" t="n"/>
      <c r="D65" s="12" t="n"/>
      <c r="E65" s="13" t="n"/>
      <c r="F65" s="13" t="n"/>
      <c r="G65" s="14">
        <f>IF(D65="","",IF(C65="Buy",D65*E65+F65,D65*E65-F65))</f>
        <v/>
      </c>
      <c r="H65" s="11" t="n"/>
    </row>
    <row r="66">
      <c r="A66" s="10" t="n"/>
      <c r="B66" s="11" t="n"/>
      <c r="C66" s="11" t="n"/>
      <c r="D66" s="12" t="n"/>
      <c r="E66" s="13" t="n"/>
      <c r="F66" s="13" t="n"/>
      <c r="G66" s="14">
        <f>IF(D66="","",IF(C66="Buy",D66*E66+F66,D66*E66-F66))</f>
        <v/>
      </c>
      <c r="H66" s="11" t="n"/>
    </row>
    <row r="67">
      <c r="A67" s="10" t="n"/>
      <c r="B67" s="11" t="n"/>
      <c r="C67" s="11" t="n"/>
      <c r="D67" s="12" t="n"/>
      <c r="E67" s="13" t="n"/>
      <c r="F67" s="13" t="n"/>
      <c r="G67" s="14">
        <f>IF(D67="","",IF(C67="Buy",D67*E67+F67,D67*E67-F67))</f>
        <v/>
      </c>
      <c r="H67" s="11" t="n"/>
    </row>
    <row r="68">
      <c r="A68" s="10" t="n"/>
      <c r="B68" s="11" t="n"/>
      <c r="C68" s="11" t="n"/>
      <c r="D68" s="12" t="n"/>
      <c r="E68" s="13" t="n"/>
      <c r="F68" s="13" t="n"/>
      <c r="G68" s="14">
        <f>IF(D68="","",IF(C68="Buy",D68*E68+F68,D68*E68-F68))</f>
        <v/>
      </c>
      <c r="H68" s="11" t="n"/>
    </row>
    <row r="69">
      <c r="A69" s="10" t="n"/>
      <c r="B69" s="11" t="n"/>
      <c r="C69" s="11" t="n"/>
      <c r="D69" s="12" t="n"/>
      <c r="E69" s="13" t="n"/>
      <c r="F69" s="13" t="n"/>
      <c r="G69" s="14">
        <f>IF(D69="","",IF(C69="Buy",D69*E69+F69,D69*E69-F69))</f>
        <v/>
      </c>
      <c r="H69" s="11" t="n"/>
    </row>
    <row r="70">
      <c r="A70" s="10" t="n"/>
      <c r="B70" s="11" t="n"/>
      <c r="C70" s="11" t="n"/>
      <c r="D70" s="12" t="n"/>
      <c r="E70" s="13" t="n"/>
      <c r="F70" s="13" t="n"/>
      <c r="G70" s="14">
        <f>IF(D70="","",IF(C70="Buy",D70*E70+F70,D70*E70-F70))</f>
        <v/>
      </c>
      <c r="H70" s="11" t="n"/>
    </row>
    <row r="71">
      <c r="A71" s="10" t="n"/>
      <c r="B71" s="11" t="n"/>
      <c r="C71" s="11" t="n"/>
      <c r="D71" s="12" t="n"/>
      <c r="E71" s="13" t="n"/>
      <c r="F71" s="13" t="n"/>
      <c r="G71" s="14">
        <f>IF(D71="","",IF(C71="Buy",D71*E71+F71,D71*E71-F71))</f>
        <v/>
      </c>
      <c r="H71" s="11" t="n"/>
    </row>
    <row r="72">
      <c r="A72" s="10" t="n"/>
      <c r="B72" s="11" t="n"/>
      <c r="C72" s="11" t="n"/>
      <c r="D72" s="12" t="n"/>
      <c r="E72" s="13" t="n"/>
      <c r="F72" s="13" t="n"/>
      <c r="G72" s="14">
        <f>IF(D72="","",IF(C72="Buy",D72*E72+F72,D72*E72-F72))</f>
        <v/>
      </c>
      <c r="H72" s="11" t="n"/>
    </row>
    <row r="73">
      <c r="A73" s="10" t="n"/>
      <c r="B73" s="11" t="n"/>
      <c r="C73" s="11" t="n"/>
      <c r="D73" s="12" t="n"/>
      <c r="E73" s="13" t="n"/>
      <c r="F73" s="13" t="n"/>
      <c r="G73" s="14">
        <f>IF(D73="","",IF(C73="Buy",D73*E73+F73,D73*E73-F73))</f>
        <v/>
      </c>
      <c r="H73" s="11" t="n"/>
    </row>
    <row r="74">
      <c r="A74" s="10" t="n"/>
      <c r="B74" s="11" t="n"/>
      <c r="C74" s="11" t="n"/>
      <c r="D74" s="12" t="n"/>
      <c r="E74" s="13" t="n"/>
      <c r="F74" s="13" t="n"/>
      <c r="G74" s="14">
        <f>IF(D74="","",IF(C74="Buy",D74*E74+F74,D74*E74-F74))</f>
        <v/>
      </c>
      <c r="H74" s="11" t="n"/>
    </row>
    <row r="75">
      <c r="A75" s="10" t="n"/>
      <c r="B75" s="11" t="n"/>
      <c r="C75" s="11" t="n"/>
      <c r="D75" s="12" t="n"/>
      <c r="E75" s="13" t="n"/>
      <c r="F75" s="13" t="n"/>
      <c r="G75" s="14">
        <f>IF(D75="","",IF(C75="Buy",D75*E75+F75,D75*E75-F75))</f>
        <v/>
      </c>
      <c r="H75" s="11" t="n"/>
    </row>
    <row r="76">
      <c r="A76" s="10" t="n"/>
      <c r="B76" s="11" t="n"/>
      <c r="C76" s="11" t="n"/>
      <c r="D76" s="12" t="n"/>
      <c r="E76" s="13" t="n"/>
      <c r="F76" s="13" t="n"/>
      <c r="G76" s="14">
        <f>IF(D76="","",IF(C76="Buy",D76*E76+F76,D76*E76-F76))</f>
        <v/>
      </c>
      <c r="H76" s="11" t="n"/>
    </row>
    <row r="77">
      <c r="A77" s="10" t="n"/>
      <c r="B77" s="11" t="n"/>
      <c r="C77" s="11" t="n"/>
      <c r="D77" s="12" t="n"/>
      <c r="E77" s="13" t="n"/>
      <c r="F77" s="13" t="n"/>
      <c r="G77" s="14">
        <f>IF(D77="","",IF(C77="Buy",D77*E77+F77,D77*E77-F77))</f>
        <v/>
      </c>
      <c r="H77" s="11" t="n"/>
    </row>
    <row r="78">
      <c r="A78" s="10" t="n"/>
      <c r="B78" s="11" t="n"/>
      <c r="C78" s="11" t="n"/>
      <c r="D78" s="12" t="n"/>
      <c r="E78" s="13" t="n"/>
      <c r="F78" s="13" t="n"/>
      <c r="G78" s="14">
        <f>IF(D78="","",IF(C78="Buy",D78*E78+F78,D78*E78-F78))</f>
        <v/>
      </c>
      <c r="H78" s="11" t="n"/>
    </row>
    <row r="79">
      <c r="A79" s="10" t="n"/>
      <c r="B79" s="11" t="n"/>
      <c r="C79" s="11" t="n"/>
      <c r="D79" s="12" t="n"/>
      <c r="E79" s="13" t="n"/>
      <c r="F79" s="13" t="n"/>
      <c r="G79" s="14">
        <f>IF(D79="","",IF(C79="Buy",D79*E79+F79,D79*E79-F79))</f>
        <v/>
      </c>
      <c r="H79" s="11" t="n"/>
    </row>
    <row r="80">
      <c r="A80" s="10" t="n"/>
      <c r="B80" s="11" t="n"/>
      <c r="C80" s="11" t="n"/>
      <c r="D80" s="12" t="n"/>
      <c r="E80" s="13" t="n"/>
      <c r="F80" s="13" t="n"/>
      <c r="G80" s="14">
        <f>IF(D80="","",IF(C80="Buy",D80*E80+F80,D80*E80-F80))</f>
        <v/>
      </c>
      <c r="H80" s="11" t="n"/>
    </row>
    <row r="81">
      <c r="A81" s="10" t="n"/>
      <c r="B81" s="11" t="n"/>
      <c r="C81" s="11" t="n"/>
      <c r="D81" s="12" t="n"/>
      <c r="E81" s="13" t="n"/>
      <c r="F81" s="13" t="n"/>
      <c r="G81" s="14">
        <f>IF(D81="","",IF(C81="Buy",D81*E81+F81,D81*E81-F81))</f>
        <v/>
      </c>
      <c r="H81" s="11" t="n"/>
    </row>
    <row r="82">
      <c r="A82" s="10" t="n"/>
      <c r="B82" s="11" t="n"/>
      <c r="C82" s="11" t="n"/>
      <c r="D82" s="12" t="n"/>
      <c r="E82" s="13" t="n"/>
      <c r="F82" s="13" t="n"/>
      <c r="G82" s="14">
        <f>IF(D82="","",IF(C82="Buy",D82*E82+F82,D82*E82-F82))</f>
        <v/>
      </c>
      <c r="H82" s="11" t="n"/>
    </row>
    <row r="83">
      <c r="A83" s="10" t="n"/>
      <c r="B83" s="11" t="n"/>
      <c r="C83" s="11" t="n"/>
      <c r="D83" s="12" t="n"/>
      <c r="E83" s="13" t="n"/>
      <c r="F83" s="13" t="n"/>
      <c r="G83" s="14">
        <f>IF(D83="","",IF(C83="Buy",D83*E83+F83,D83*E83-F83))</f>
        <v/>
      </c>
      <c r="H83" s="11" t="n"/>
    </row>
    <row r="84">
      <c r="A84" s="10" t="n"/>
      <c r="B84" s="11" t="n"/>
      <c r="C84" s="11" t="n"/>
      <c r="D84" s="12" t="n"/>
      <c r="E84" s="13" t="n"/>
      <c r="F84" s="13" t="n"/>
      <c r="G84" s="14">
        <f>IF(D84="","",IF(C84="Buy",D84*E84+F84,D84*E84-F84))</f>
        <v/>
      </c>
      <c r="H84" s="11" t="n"/>
    </row>
    <row r="85">
      <c r="A85" s="10" t="n"/>
      <c r="B85" s="11" t="n"/>
      <c r="C85" s="11" t="n"/>
      <c r="D85" s="12" t="n"/>
      <c r="E85" s="13" t="n"/>
      <c r="F85" s="13" t="n"/>
      <c r="G85" s="14">
        <f>IF(D85="","",IF(C85="Buy",D85*E85+F85,D85*E85-F85))</f>
        <v/>
      </c>
      <c r="H85" s="11" t="n"/>
    </row>
    <row r="86">
      <c r="A86" s="10" t="n"/>
      <c r="B86" s="11" t="n"/>
      <c r="C86" s="11" t="n"/>
      <c r="D86" s="12" t="n"/>
      <c r="E86" s="13" t="n"/>
      <c r="F86" s="13" t="n"/>
      <c r="G86" s="14">
        <f>IF(D86="","",IF(C86="Buy",D86*E86+F86,D86*E86-F86))</f>
        <v/>
      </c>
      <c r="H86" s="11" t="n"/>
    </row>
    <row r="87">
      <c r="A87" s="10" t="n"/>
      <c r="B87" s="11" t="n"/>
      <c r="C87" s="11" t="n"/>
      <c r="D87" s="12" t="n"/>
      <c r="E87" s="13" t="n"/>
      <c r="F87" s="13" t="n"/>
      <c r="G87" s="14">
        <f>IF(D87="","",IF(C87="Buy",D87*E87+F87,D87*E87-F87))</f>
        <v/>
      </c>
      <c r="H87" s="11" t="n"/>
    </row>
    <row r="88">
      <c r="A88" s="10" t="n"/>
      <c r="B88" s="11" t="n"/>
      <c r="C88" s="11" t="n"/>
      <c r="D88" s="12" t="n"/>
      <c r="E88" s="13" t="n"/>
      <c r="F88" s="13" t="n"/>
      <c r="G88" s="14">
        <f>IF(D88="","",IF(C88="Buy",D88*E88+F88,D88*E88-F88))</f>
        <v/>
      </c>
      <c r="H88" s="11" t="n"/>
    </row>
    <row r="89">
      <c r="A89" s="10" t="n"/>
      <c r="B89" s="11" t="n"/>
      <c r="C89" s="11" t="n"/>
      <c r="D89" s="12" t="n"/>
      <c r="E89" s="13" t="n"/>
      <c r="F89" s="13" t="n"/>
      <c r="G89" s="14">
        <f>IF(D89="","",IF(C89="Buy",D89*E89+F89,D89*E89-F89))</f>
        <v/>
      </c>
      <c r="H89" s="11" t="n"/>
    </row>
    <row r="90">
      <c r="A90" s="10" t="n"/>
      <c r="B90" s="11" t="n"/>
      <c r="C90" s="11" t="n"/>
      <c r="D90" s="12" t="n"/>
      <c r="E90" s="13" t="n"/>
      <c r="F90" s="13" t="n"/>
      <c r="G90" s="14">
        <f>IF(D90="","",IF(C90="Buy",D90*E90+F90,D90*E90-F90))</f>
        <v/>
      </c>
      <c r="H90" s="11" t="n"/>
    </row>
    <row r="91">
      <c r="A91" s="10" t="n"/>
      <c r="B91" s="11" t="n"/>
      <c r="C91" s="11" t="n"/>
      <c r="D91" s="12" t="n"/>
      <c r="E91" s="13" t="n"/>
      <c r="F91" s="13" t="n"/>
      <c r="G91" s="14">
        <f>IF(D91="","",IF(C91="Buy",D91*E91+F91,D91*E91-F91))</f>
        <v/>
      </c>
      <c r="H91" s="11" t="n"/>
    </row>
    <row r="92">
      <c r="A92" s="10" t="n"/>
      <c r="B92" s="11" t="n"/>
      <c r="C92" s="11" t="n"/>
      <c r="D92" s="12" t="n"/>
      <c r="E92" s="13" t="n"/>
      <c r="F92" s="13" t="n"/>
      <c r="G92" s="14">
        <f>IF(D92="","",IF(C92="Buy",D92*E92+F92,D92*E92-F92))</f>
        <v/>
      </c>
      <c r="H92" s="11" t="n"/>
    </row>
    <row r="93">
      <c r="A93" s="10" t="n"/>
      <c r="B93" s="11" t="n"/>
      <c r="C93" s="11" t="n"/>
      <c r="D93" s="12" t="n"/>
      <c r="E93" s="13" t="n"/>
      <c r="F93" s="13" t="n"/>
      <c r="G93" s="14">
        <f>IF(D93="","",IF(C93="Buy",D93*E93+F93,D93*E93-F93))</f>
        <v/>
      </c>
      <c r="H93" s="11" t="n"/>
    </row>
    <row r="94">
      <c r="A94" s="10" t="n"/>
      <c r="B94" s="11" t="n"/>
      <c r="C94" s="11" t="n"/>
      <c r="D94" s="12" t="n"/>
      <c r="E94" s="13" t="n"/>
      <c r="F94" s="13" t="n"/>
      <c r="G94" s="14">
        <f>IF(D94="","",IF(C94="Buy",D94*E94+F94,D94*E94-F94))</f>
        <v/>
      </c>
      <c r="H94" s="11" t="n"/>
    </row>
    <row r="95">
      <c r="A95" s="10" t="n"/>
      <c r="B95" s="11" t="n"/>
      <c r="C95" s="11" t="n"/>
      <c r="D95" s="12" t="n"/>
      <c r="E95" s="13" t="n"/>
      <c r="F95" s="13" t="n"/>
      <c r="G95" s="14">
        <f>IF(D95="","",IF(C95="Buy",D95*E95+F95,D95*E95-F95))</f>
        <v/>
      </c>
      <c r="H95" s="11" t="n"/>
    </row>
    <row r="96">
      <c r="A96" s="10" t="n"/>
      <c r="B96" s="11" t="n"/>
      <c r="C96" s="11" t="n"/>
      <c r="D96" s="12" t="n"/>
      <c r="E96" s="13" t="n"/>
      <c r="F96" s="13" t="n"/>
      <c r="G96" s="14">
        <f>IF(D96="","",IF(C96="Buy",D96*E96+F96,D96*E96-F96))</f>
        <v/>
      </c>
      <c r="H96" s="11" t="n"/>
    </row>
    <row r="97">
      <c r="A97" s="10" t="n"/>
      <c r="B97" s="11" t="n"/>
      <c r="C97" s="11" t="n"/>
      <c r="D97" s="12" t="n"/>
      <c r="E97" s="13" t="n"/>
      <c r="F97" s="13" t="n"/>
      <c r="G97" s="14">
        <f>IF(D97="","",IF(C97="Buy",D97*E97+F97,D97*E97-F97))</f>
        <v/>
      </c>
      <c r="H97" s="11" t="n"/>
    </row>
    <row r="98">
      <c r="A98" s="10" t="n"/>
      <c r="B98" s="11" t="n"/>
      <c r="C98" s="11" t="n"/>
      <c r="D98" s="12" t="n"/>
      <c r="E98" s="13" t="n"/>
      <c r="F98" s="13" t="n"/>
      <c r="G98" s="14">
        <f>IF(D98="","",IF(C98="Buy",D98*E98+F98,D98*E98-F98))</f>
        <v/>
      </c>
      <c r="H98" s="11" t="n"/>
    </row>
    <row r="99">
      <c r="A99" s="10" t="n"/>
      <c r="B99" s="11" t="n"/>
      <c r="C99" s="11" t="n"/>
      <c r="D99" s="12" t="n"/>
      <c r="E99" s="13" t="n"/>
      <c r="F99" s="13" t="n"/>
      <c r="G99" s="14">
        <f>IF(D99="","",IF(C99="Buy",D99*E99+F99,D99*E99-F99))</f>
        <v/>
      </c>
      <c r="H99" s="11" t="n"/>
    </row>
    <row r="100">
      <c r="A100" s="10" t="n"/>
      <c r="B100" s="11" t="n"/>
      <c r="C100" s="11" t="n"/>
      <c r="D100" s="12" t="n"/>
      <c r="E100" s="13" t="n"/>
      <c r="F100" s="13" t="n"/>
      <c r="G100" s="14">
        <f>IF(D100="","",IF(C100="Buy",D100*E100+F100,D100*E100-F100))</f>
        <v/>
      </c>
      <c r="H100" s="11" t="n"/>
    </row>
    <row r="101">
      <c r="A101" s="10" t="n"/>
      <c r="B101" s="11" t="n"/>
      <c r="C101" s="11" t="n"/>
      <c r="D101" s="12" t="n"/>
      <c r="E101" s="13" t="n"/>
      <c r="F101" s="13" t="n"/>
      <c r="G101" s="14">
        <f>IF(D101="","",IF(C101="Buy",D101*E101+F101,D101*E101-F101))</f>
        <v/>
      </c>
      <c r="H101" s="11" t="n"/>
    </row>
    <row r="102">
      <c r="A102" s="10" t="n"/>
      <c r="B102" s="11" t="n"/>
      <c r="C102" s="11" t="n"/>
      <c r="D102" s="12" t="n"/>
      <c r="E102" s="13" t="n"/>
      <c r="F102" s="13" t="n"/>
      <c r="G102" s="14">
        <f>IF(D102="","",IF(C102="Buy",D102*E102+F102,D102*E102-F102))</f>
        <v/>
      </c>
      <c r="H102" s="11" t="n"/>
    </row>
    <row r="103">
      <c r="A103" s="10" t="n"/>
      <c r="B103" s="11" t="n"/>
      <c r="C103" s="11" t="n"/>
      <c r="D103" s="12" t="n"/>
      <c r="E103" s="13" t="n"/>
      <c r="F103" s="13" t="n"/>
      <c r="G103" s="14">
        <f>IF(D103="","",IF(C103="Buy",D103*E103+F103,D103*E103-F103))</f>
        <v/>
      </c>
      <c r="H103" s="11" t="n"/>
    </row>
    <row r="104">
      <c r="A104" s="10" t="n"/>
      <c r="B104" s="11" t="n"/>
      <c r="C104" s="11" t="n"/>
      <c r="D104" s="12" t="n"/>
      <c r="E104" s="13" t="n"/>
      <c r="F104" s="13" t="n"/>
      <c r="G104" s="14">
        <f>IF(D104="","",IF(C104="Buy",D104*E104+F104,D104*E104-F104))</f>
        <v/>
      </c>
      <c r="H104" s="11" t="n"/>
    </row>
    <row r="105">
      <c r="A105" s="10" t="n"/>
      <c r="B105" s="11" t="n"/>
      <c r="C105" s="11" t="n"/>
      <c r="D105" s="12" t="n"/>
      <c r="E105" s="13" t="n"/>
      <c r="F105" s="13" t="n"/>
      <c r="G105" s="14">
        <f>IF(D105="","",IF(C105="Buy",D105*E105+F105,D105*E105-F105))</f>
        <v/>
      </c>
      <c r="H105" s="11" t="n"/>
    </row>
    <row r="106">
      <c r="A106" s="10" t="n"/>
      <c r="B106" s="11" t="n"/>
      <c r="C106" s="11" t="n"/>
      <c r="D106" s="12" t="n"/>
      <c r="E106" s="13" t="n"/>
      <c r="F106" s="13" t="n"/>
      <c r="G106" s="14">
        <f>IF(D106="","",IF(C106="Buy",D106*E106+F106,D106*E106-F106))</f>
        <v/>
      </c>
      <c r="H106" s="11" t="n"/>
    </row>
    <row r="107">
      <c r="A107" s="10" t="n"/>
      <c r="B107" s="11" t="n"/>
      <c r="C107" s="11" t="n"/>
      <c r="D107" s="12" t="n"/>
      <c r="E107" s="13" t="n"/>
      <c r="F107" s="13" t="n"/>
      <c r="G107" s="14">
        <f>IF(D107="","",IF(C107="Buy",D107*E107+F107,D107*E107-F107))</f>
        <v/>
      </c>
      <c r="H107" s="11" t="n"/>
    </row>
    <row r="108">
      <c r="A108" s="10" t="n"/>
      <c r="B108" s="11" t="n"/>
      <c r="C108" s="11" t="n"/>
      <c r="D108" s="12" t="n"/>
      <c r="E108" s="13" t="n"/>
      <c r="F108" s="13" t="n"/>
      <c r="G108" s="14">
        <f>IF(D108="","",IF(C108="Buy",D108*E108+F108,D108*E108-F108))</f>
        <v/>
      </c>
      <c r="H108" s="11" t="n"/>
    </row>
    <row r="109">
      <c r="A109" s="10" t="n"/>
      <c r="B109" s="11" t="n"/>
      <c r="C109" s="11" t="n"/>
      <c r="D109" s="12" t="n"/>
      <c r="E109" s="13" t="n"/>
      <c r="F109" s="13" t="n"/>
      <c r="G109" s="14">
        <f>IF(D109="","",IF(C109="Buy",D109*E109+F109,D109*E109-F109))</f>
        <v/>
      </c>
      <c r="H109" s="11" t="n"/>
    </row>
    <row r="110">
      <c r="A110" s="10" t="n"/>
      <c r="B110" s="11" t="n"/>
      <c r="C110" s="11" t="n"/>
      <c r="D110" s="12" t="n"/>
      <c r="E110" s="13" t="n"/>
      <c r="F110" s="13" t="n"/>
      <c r="G110" s="14">
        <f>IF(D110="","",IF(C110="Buy",D110*E110+F110,D110*E110-F110))</f>
        <v/>
      </c>
      <c r="H110" s="11" t="n"/>
    </row>
    <row r="111">
      <c r="A111" s="10" t="n"/>
      <c r="B111" s="11" t="n"/>
      <c r="C111" s="11" t="n"/>
      <c r="D111" s="12" t="n"/>
      <c r="E111" s="13" t="n"/>
      <c r="F111" s="13" t="n"/>
      <c r="G111" s="14">
        <f>IF(D111="","",IF(C111="Buy",D111*E111+F111,D111*E111-F111))</f>
        <v/>
      </c>
      <c r="H111" s="11" t="n"/>
    </row>
    <row r="112">
      <c r="A112" s="10" t="n"/>
      <c r="B112" s="11" t="n"/>
      <c r="C112" s="11" t="n"/>
      <c r="D112" s="12" t="n"/>
      <c r="E112" s="13" t="n"/>
      <c r="F112" s="13" t="n"/>
      <c r="G112" s="14">
        <f>IF(D112="","",IF(C112="Buy",D112*E112+F112,D112*E112-F112))</f>
        <v/>
      </c>
      <c r="H112" s="11" t="n"/>
    </row>
    <row r="113">
      <c r="A113" s="10" t="n"/>
      <c r="B113" s="11" t="n"/>
      <c r="C113" s="11" t="n"/>
      <c r="D113" s="12" t="n"/>
      <c r="E113" s="13" t="n"/>
      <c r="F113" s="13" t="n"/>
      <c r="G113" s="14">
        <f>IF(D113="","",IF(C113="Buy",D113*E113+F113,D113*E113-F113))</f>
        <v/>
      </c>
      <c r="H113" s="11" t="n"/>
    </row>
    <row r="114">
      <c r="A114" s="10" t="n"/>
      <c r="B114" s="11" t="n"/>
      <c r="C114" s="11" t="n"/>
      <c r="D114" s="12" t="n"/>
      <c r="E114" s="13" t="n"/>
      <c r="F114" s="13" t="n"/>
      <c r="G114" s="14">
        <f>IF(D114="","",IF(C114="Buy",D114*E114+F114,D114*E114-F114))</f>
        <v/>
      </c>
      <c r="H114" s="11" t="n"/>
    </row>
    <row r="115">
      <c r="A115" s="10" t="n"/>
      <c r="B115" s="11" t="n"/>
      <c r="C115" s="11" t="n"/>
      <c r="D115" s="12" t="n"/>
      <c r="E115" s="13" t="n"/>
      <c r="F115" s="13" t="n"/>
      <c r="G115" s="14">
        <f>IF(D115="","",IF(C115="Buy",D115*E115+F115,D115*E115-F115))</f>
        <v/>
      </c>
      <c r="H115" s="11" t="n"/>
    </row>
    <row r="116">
      <c r="A116" s="10" t="n"/>
      <c r="B116" s="11" t="n"/>
      <c r="C116" s="11" t="n"/>
      <c r="D116" s="12" t="n"/>
      <c r="E116" s="13" t="n"/>
      <c r="F116" s="13" t="n"/>
      <c r="G116" s="14">
        <f>IF(D116="","",IF(C116="Buy",D116*E116+F116,D116*E116-F116))</f>
        <v/>
      </c>
      <c r="H116" s="11" t="n"/>
    </row>
    <row r="117">
      <c r="A117" s="10" t="n"/>
      <c r="B117" s="11" t="n"/>
      <c r="C117" s="11" t="n"/>
      <c r="D117" s="12" t="n"/>
      <c r="E117" s="13" t="n"/>
      <c r="F117" s="13" t="n"/>
      <c r="G117" s="14">
        <f>IF(D117="","",IF(C117="Buy",D117*E117+F117,D117*E117-F117))</f>
        <v/>
      </c>
      <c r="H117" s="11" t="n"/>
    </row>
    <row r="118">
      <c r="A118" s="10" t="n"/>
      <c r="B118" s="11" t="n"/>
      <c r="C118" s="11" t="n"/>
      <c r="D118" s="12" t="n"/>
      <c r="E118" s="13" t="n"/>
      <c r="F118" s="13" t="n"/>
      <c r="G118" s="14">
        <f>IF(D118="","",IF(C118="Buy",D118*E118+F118,D118*E118-F118))</f>
        <v/>
      </c>
      <c r="H118" s="11" t="n"/>
    </row>
    <row r="119">
      <c r="A119" s="10" t="n"/>
      <c r="B119" s="11" t="n"/>
      <c r="C119" s="11" t="n"/>
      <c r="D119" s="12" t="n"/>
      <c r="E119" s="13" t="n"/>
      <c r="F119" s="13" t="n"/>
      <c r="G119" s="14">
        <f>IF(D119="","",IF(C119="Buy",D119*E119+F119,D119*E119-F119))</f>
        <v/>
      </c>
      <c r="H119" s="11" t="n"/>
    </row>
    <row r="120">
      <c r="A120" s="10" t="n"/>
      <c r="B120" s="11" t="n"/>
      <c r="C120" s="11" t="n"/>
      <c r="D120" s="12" t="n"/>
      <c r="E120" s="13" t="n"/>
      <c r="F120" s="13" t="n"/>
      <c r="G120" s="14">
        <f>IF(D120="","",IF(C120="Buy",D120*E120+F120,D120*E120-F120))</f>
        <v/>
      </c>
      <c r="H120" s="11" t="n"/>
    </row>
    <row r="121">
      <c r="A121" s="10" t="n"/>
      <c r="B121" s="11" t="n"/>
      <c r="C121" s="11" t="n"/>
      <c r="D121" s="12" t="n"/>
      <c r="E121" s="13" t="n"/>
      <c r="F121" s="13" t="n"/>
      <c r="G121" s="14">
        <f>IF(D121="","",IF(C121="Buy",D121*E121+F121,D121*E121-F121))</f>
        <v/>
      </c>
      <c r="H121" s="11" t="n"/>
    </row>
    <row r="122">
      <c r="A122" s="10" t="n"/>
      <c r="B122" s="11" t="n"/>
      <c r="C122" s="11" t="n"/>
      <c r="D122" s="12" t="n"/>
      <c r="E122" s="13" t="n"/>
      <c r="F122" s="13" t="n"/>
      <c r="G122" s="14">
        <f>IF(D122="","",IF(C122="Buy",D122*E122+F122,D122*E122-F122))</f>
        <v/>
      </c>
      <c r="H122" s="11" t="n"/>
    </row>
    <row r="123">
      <c r="A123" s="10" t="n"/>
      <c r="B123" s="11" t="n"/>
      <c r="C123" s="11" t="n"/>
      <c r="D123" s="12" t="n"/>
      <c r="E123" s="13" t="n"/>
      <c r="F123" s="13" t="n"/>
      <c r="G123" s="14">
        <f>IF(D123="","",IF(C123="Buy",D123*E123+F123,D123*E123-F123))</f>
        <v/>
      </c>
      <c r="H123" s="11" t="n"/>
    </row>
    <row r="124">
      <c r="A124" s="10" t="n"/>
      <c r="B124" s="11" t="n"/>
      <c r="C124" s="11" t="n"/>
      <c r="D124" s="12" t="n"/>
      <c r="E124" s="13" t="n"/>
      <c r="F124" s="13" t="n"/>
      <c r="G124" s="14">
        <f>IF(D124="","",IF(C124="Buy",D124*E124+F124,D124*E124-F124))</f>
        <v/>
      </c>
      <c r="H124" s="11" t="n"/>
    </row>
    <row r="125">
      <c r="A125" s="10" t="n"/>
      <c r="B125" s="11" t="n"/>
      <c r="C125" s="11" t="n"/>
      <c r="D125" s="12" t="n"/>
      <c r="E125" s="13" t="n"/>
      <c r="F125" s="13" t="n"/>
      <c r="G125" s="14">
        <f>IF(D125="","",IF(C125="Buy",D125*E125+F125,D125*E125-F125))</f>
        <v/>
      </c>
      <c r="H125" s="11" t="n"/>
    </row>
    <row r="126">
      <c r="A126" s="10" t="n"/>
      <c r="B126" s="11" t="n"/>
      <c r="C126" s="11" t="n"/>
      <c r="D126" s="12" t="n"/>
      <c r="E126" s="13" t="n"/>
      <c r="F126" s="13" t="n"/>
      <c r="G126" s="14">
        <f>IF(D126="","",IF(C126="Buy",D126*E126+F126,D126*E126-F126))</f>
        <v/>
      </c>
      <c r="H126" s="11" t="n"/>
    </row>
    <row r="127">
      <c r="A127" s="10" t="n"/>
      <c r="B127" s="11" t="n"/>
      <c r="C127" s="11" t="n"/>
      <c r="D127" s="12" t="n"/>
      <c r="E127" s="13" t="n"/>
      <c r="F127" s="13" t="n"/>
      <c r="G127" s="14">
        <f>IF(D127="","",IF(C127="Buy",D127*E127+F127,D127*E127-F127))</f>
        <v/>
      </c>
      <c r="H127" s="11" t="n"/>
    </row>
    <row r="128">
      <c r="A128" s="10" t="n"/>
      <c r="B128" s="11" t="n"/>
      <c r="C128" s="11" t="n"/>
      <c r="D128" s="12" t="n"/>
      <c r="E128" s="13" t="n"/>
      <c r="F128" s="13" t="n"/>
      <c r="G128" s="14">
        <f>IF(D128="","",IF(C128="Buy",D128*E128+F128,D128*E128-F128))</f>
        <v/>
      </c>
      <c r="H128" s="11" t="n"/>
    </row>
    <row r="129">
      <c r="A129" s="10" t="n"/>
      <c r="B129" s="11" t="n"/>
      <c r="C129" s="11" t="n"/>
      <c r="D129" s="12" t="n"/>
      <c r="E129" s="13" t="n"/>
      <c r="F129" s="13" t="n"/>
      <c r="G129" s="14">
        <f>IF(D129="","",IF(C129="Buy",D129*E129+F129,D129*E129-F129))</f>
        <v/>
      </c>
      <c r="H129" s="11" t="n"/>
    </row>
    <row r="130">
      <c r="A130" s="10" t="n"/>
      <c r="B130" s="11" t="n"/>
      <c r="C130" s="11" t="n"/>
      <c r="D130" s="12" t="n"/>
      <c r="E130" s="13" t="n"/>
      <c r="F130" s="13" t="n"/>
      <c r="G130" s="14">
        <f>IF(D130="","",IF(C130="Buy",D130*E130+F130,D130*E130-F130))</f>
        <v/>
      </c>
      <c r="H130" s="11" t="n"/>
    </row>
    <row r="131">
      <c r="A131" s="10" t="n"/>
      <c r="B131" s="11" t="n"/>
      <c r="C131" s="11" t="n"/>
      <c r="D131" s="12" t="n"/>
      <c r="E131" s="13" t="n"/>
      <c r="F131" s="13" t="n"/>
      <c r="G131" s="14">
        <f>IF(D131="","",IF(C131="Buy",D131*E131+F131,D131*E131-F131))</f>
        <v/>
      </c>
      <c r="H131" s="11" t="n"/>
    </row>
    <row r="132">
      <c r="A132" s="10" t="n"/>
      <c r="B132" s="11" t="n"/>
      <c r="C132" s="11" t="n"/>
      <c r="D132" s="12" t="n"/>
      <c r="E132" s="13" t="n"/>
      <c r="F132" s="13" t="n"/>
      <c r="G132" s="14">
        <f>IF(D132="","",IF(C132="Buy",D132*E132+F132,D132*E132-F132))</f>
        <v/>
      </c>
      <c r="H132" s="11" t="n"/>
    </row>
    <row r="133">
      <c r="A133" s="10" t="n"/>
      <c r="B133" s="11" t="n"/>
      <c r="C133" s="11" t="n"/>
      <c r="D133" s="12" t="n"/>
      <c r="E133" s="13" t="n"/>
      <c r="F133" s="13" t="n"/>
      <c r="G133" s="14">
        <f>IF(D133="","",IF(C133="Buy",D133*E133+F133,D133*E133-F133))</f>
        <v/>
      </c>
      <c r="H133" s="11" t="n"/>
    </row>
    <row r="134">
      <c r="A134" s="10" t="n"/>
      <c r="B134" s="11" t="n"/>
      <c r="C134" s="11" t="n"/>
      <c r="D134" s="12" t="n"/>
      <c r="E134" s="13" t="n"/>
      <c r="F134" s="13" t="n"/>
      <c r="G134" s="14">
        <f>IF(D134="","",IF(C134="Buy",D134*E134+F134,D134*E134-F134))</f>
        <v/>
      </c>
      <c r="H134" s="11" t="n"/>
    </row>
    <row r="135">
      <c r="A135" s="10" t="n"/>
      <c r="B135" s="11" t="n"/>
      <c r="C135" s="11" t="n"/>
      <c r="D135" s="12" t="n"/>
      <c r="E135" s="13" t="n"/>
      <c r="F135" s="13" t="n"/>
      <c r="G135" s="14">
        <f>IF(D135="","",IF(C135="Buy",D135*E135+F135,D135*E135-F135))</f>
        <v/>
      </c>
      <c r="H135" s="11" t="n"/>
    </row>
    <row r="136">
      <c r="A136" s="10" t="n"/>
      <c r="B136" s="11" t="n"/>
      <c r="C136" s="11" t="n"/>
      <c r="D136" s="12" t="n"/>
      <c r="E136" s="13" t="n"/>
      <c r="F136" s="13" t="n"/>
      <c r="G136" s="14">
        <f>IF(D136="","",IF(C136="Buy",D136*E136+F136,D136*E136-F136))</f>
        <v/>
      </c>
      <c r="H136" s="11" t="n"/>
    </row>
    <row r="137">
      <c r="A137" s="10" t="n"/>
      <c r="B137" s="11" t="n"/>
      <c r="C137" s="11" t="n"/>
      <c r="D137" s="12" t="n"/>
      <c r="E137" s="13" t="n"/>
      <c r="F137" s="13" t="n"/>
      <c r="G137" s="14">
        <f>IF(D137="","",IF(C137="Buy",D137*E137+F137,D137*E137-F137))</f>
        <v/>
      </c>
      <c r="H137" s="11" t="n"/>
    </row>
    <row r="138">
      <c r="A138" s="10" t="n"/>
      <c r="B138" s="11" t="n"/>
      <c r="C138" s="11" t="n"/>
      <c r="D138" s="12" t="n"/>
      <c r="E138" s="13" t="n"/>
      <c r="F138" s="13" t="n"/>
      <c r="G138" s="14">
        <f>IF(D138="","",IF(C138="Buy",D138*E138+F138,D138*E138-F138))</f>
        <v/>
      </c>
      <c r="H138" s="11" t="n"/>
    </row>
    <row r="139">
      <c r="A139" s="10" t="n"/>
      <c r="B139" s="11" t="n"/>
      <c r="C139" s="11" t="n"/>
      <c r="D139" s="12" t="n"/>
      <c r="E139" s="13" t="n"/>
      <c r="F139" s="13" t="n"/>
      <c r="G139" s="14">
        <f>IF(D139="","",IF(C139="Buy",D139*E139+F139,D139*E139-F139))</f>
        <v/>
      </c>
      <c r="H139" s="11" t="n"/>
    </row>
    <row r="140">
      <c r="A140" s="10" t="n"/>
      <c r="B140" s="11" t="n"/>
      <c r="C140" s="11" t="n"/>
      <c r="D140" s="12" t="n"/>
      <c r="E140" s="13" t="n"/>
      <c r="F140" s="13" t="n"/>
      <c r="G140" s="14">
        <f>IF(D140="","",IF(C140="Buy",D140*E140+F140,D140*E140-F140))</f>
        <v/>
      </c>
      <c r="H140" s="11" t="n"/>
    </row>
    <row r="141">
      <c r="A141" s="10" t="n"/>
      <c r="B141" s="11" t="n"/>
      <c r="C141" s="11" t="n"/>
      <c r="D141" s="12" t="n"/>
      <c r="E141" s="13" t="n"/>
      <c r="F141" s="13" t="n"/>
      <c r="G141" s="14">
        <f>IF(D141="","",IF(C141="Buy",D141*E141+F141,D141*E141-F141))</f>
        <v/>
      </c>
      <c r="H141" s="11" t="n"/>
    </row>
    <row r="142">
      <c r="A142" s="10" t="n"/>
      <c r="B142" s="11" t="n"/>
      <c r="C142" s="11" t="n"/>
      <c r="D142" s="12" t="n"/>
      <c r="E142" s="13" t="n"/>
      <c r="F142" s="13" t="n"/>
      <c r="G142" s="14">
        <f>IF(D142="","",IF(C142="Buy",D142*E142+F142,D142*E142-F142))</f>
        <v/>
      </c>
      <c r="H142" s="11" t="n"/>
    </row>
    <row r="143">
      <c r="A143" s="10" t="n"/>
      <c r="B143" s="11" t="n"/>
      <c r="C143" s="11" t="n"/>
      <c r="D143" s="12" t="n"/>
      <c r="E143" s="13" t="n"/>
      <c r="F143" s="13" t="n"/>
      <c r="G143" s="14">
        <f>IF(D143="","",IF(C143="Buy",D143*E143+F143,D143*E143-F143))</f>
        <v/>
      </c>
      <c r="H143" s="11" t="n"/>
    </row>
    <row r="144">
      <c r="A144" s="10" t="n"/>
      <c r="B144" s="11" t="n"/>
      <c r="C144" s="11" t="n"/>
      <c r="D144" s="12" t="n"/>
      <c r="E144" s="13" t="n"/>
      <c r="F144" s="13" t="n"/>
      <c r="G144" s="14">
        <f>IF(D144="","",IF(C144="Buy",D144*E144+F144,D144*E144-F144))</f>
        <v/>
      </c>
      <c r="H144" s="11" t="n"/>
    </row>
    <row r="145">
      <c r="A145" s="10" t="n"/>
      <c r="B145" s="11" t="n"/>
      <c r="C145" s="11" t="n"/>
      <c r="D145" s="12" t="n"/>
      <c r="E145" s="13" t="n"/>
      <c r="F145" s="13" t="n"/>
      <c r="G145" s="14">
        <f>IF(D145="","",IF(C145="Buy",D145*E145+F145,D145*E145-F145))</f>
        <v/>
      </c>
      <c r="H145" s="11" t="n"/>
    </row>
    <row r="146">
      <c r="A146" s="10" t="n"/>
      <c r="B146" s="11" t="n"/>
      <c r="C146" s="11" t="n"/>
      <c r="D146" s="12" t="n"/>
      <c r="E146" s="13" t="n"/>
      <c r="F146" s="13" t="n"/>
      <c r="G146" s="14">
        <f>IF(D146="","",IF(C146="Buy",D146*E146+F146,D146*E146-F146))</f>
        <v/>
      </c>
      <c r="H146" s="11" t="n"/>
    </row>
    <row r="147">
      <c r="A147" s="10" t="n"/>
      <c r="B147" s="11" t="n"/>
      <c r="C147" s="11" t="n"/>
      <c r="D147" s="12" t="n"/>
      <c r="E147" s="13" t="n"/>
      <c r="F147" s="13" t="n"/>
      <c r="G147" s="14">
        <f>IF(D147="","",IF(C147="Buy",D147*E147+F147,D147*E147-F147))</f>
        <v/>
      </c>
      <c r="H147" s="11" t="n"/>
    </row>
    <row r="148">
      <c r="A148" s="10" t="n"/>
      <c r="B148" s="11" t="n"/>
      <c r="C148" s="11" t="n"/>
      <c r="D148" s="12" t="n"/>
      <c r="E148" s="13" t="n"/>
      <c r="F148" s="13" t="n"/>
      <c r="G148" s="14">
        <f>IF(D148="","",IF(C148="Buy",D148*E148+F148,D148*E148-F148))</f>
        <v/>
      </c>
      <c r="H148" s="11" t="n"/>
    </row>
    <row r="149">
      <c r="A149" s="10" t="n"/>
      <c r="B149" s="11" t="n"/>
      <c r="C149" s="11" t="n"/>
      <c r="D149" s="12" t="n"/>
      <c r="E149" s="13" t="n"/>
      <c r="F149" s="13" t="n"/>
      <c r="G149" s="14">
        <f>IF(D149="","",IF(C149="Buy",D149*E149+F149,D149*E149-F149))</f>
        <v/>
      </c>
      <c r="H149" s="11" t="n"/>
    </row>
    <row r="150">
      <c r="A150" s="10" t="n"/>
      <c r="B150" s="11" t="n"/>
      <c r="C150" s="11" t="n"/>
      <c r="D150" s="12" t="n"/>
      <c r="E150" s="13" t="n"/>
      <c r="F150" s="13" t="n"/>
      <c r="G150" s="14">
        <f>IF(D150="","",IF(C150="Buy",D150*E150+F150,D150*E150-F150))</f>
        <v/>
      </c>
      <c r="H150" s="11" t="n"/>
    </row>
    <row r="151">
      <c r="A151" s="10" t="n"/>
      <c r="B151" s="11" t="n"/>
      <c r="C151" s="11" t="n"/>
      <c r="D151" s="12" t="n"/>
      <c r="E151" s="13" t="n"/>
      <c r="F151" s="13" t="n"/>
      <c r="G151" s="14">
        <f>IF(D151="","",IF(C151="Buy",D151*E151+F151,D151*E151-F151))</f>
        <v/>
      </c>
      <c r="H151" s="11" t="n"/>
    </row>
    <row r="152">
      <c r="A152" s="10" t="n"/>
      <c r="B152" s="11" t="n"/>
      <c r="C152" s="11" t="n"/>
      <c r="D152" s="12" t="n"/>
      <c r="E152" s="13" t="n"/>
      <c r="F152" s="13" t="n"/>
      <c r="G152" s="14">
        <f>IF(D152="","",IF(C152="Buy",D152*E152+F152,D152*E152-F152))</f>
        <v/>
      </c>
      <c r="H152" s="11" t="n"/>
    </row>
    <row r="153">
      <c r="A153" s="10" t="n"/>
      <c r="B153" s="11" t="n"/>
      <c r="C153" s="11" t="n"/>
      <c r="D153" s="12" t="n"/>
      <c r="E153" s="13" t="n"/>
      <c r="F153" s="13" t="n"/>
      <c r="G153" s="14">
        <f>IF(D153="","",IF(C153="Buy",D153*E153+F153,D153*E153-F153))</f>
        <v/>
      </c>
      <c r="H153" s="11" t="n"/>
    </row>
    <row r="154">
      <c r="A154" s="10" t="n"/>
      <c r="B154" s="11" t="n"/>
      <c r="C154" s="11" t="n"/>
      <c r="D154" s="12" t="n"/>
      <c r="E154" s="13" t="n"/>
      <c r="F154" s="13" t="n"/>
      <c r="G154" s="14">
        <f>IF(D154="","",IF(C154="Buy",D154*E154+F154,D154*E154-F154))</f>
        <v/>
      </c>
      <c r="H154" s="11" t="n"/>
    </row>
    <row r="155">
      <c r="A155" s="10" t="n"/>
      <c r="B155" s="11" t="n"/>
      <c r="C155" s="11" t="n"/>
      <c r="D155" s="12" t="n"/>
      <c r="E155" s="13" t="n"/>
      <c r="F155" s="13" t="n"/>
      <c r="G155" s="14">
        <f>IF(D155="","",IF(C155="Buy",D155*E155+F155,D155*E155-F155))</f>
        <v/>
      </c>
      <c r="H155" s="11" t="n"/>
    </row>
    <row r="156">
      <c r="A156" s="10" t="n"/>
      <c r="B156" s="11" t="n"/>
      <c r="C156" s="11" t="n"/>
      <c r="D156" s="12" t="n"/>
      <c r="E156" s="13" t="n"/>
      <c r="F156" s="13" t="n"/>
      <c r="G156" s="14">
        <f>IF(D156="","",IF(C156="Buy",D156*E156+F156,D156*E156-F156))</f>
        <v/>
      </c>
      <c r="H156" s="11" t="n"/>
    </row>
    <row r="157">
      <c r="A157" s="10" t="n"/>
      <c r="B157" s="11" t="n"/>
      <c r="C157" s="11" t="n"/>
      <c r="D157" s="12" t="n"/>
      <c r="E157" s="13" t="n"/>
      <c r="F157" s="13" t="n"/>
      <c r="G157" s="14">
        <f>IF(D157="","",IF(C157="Buy",D157*E157+F157,D157*E157-F157))</f>
        <v/>
      </c>
      <c r="H157" s="11" t="n"/>
    </row>
    <row r="158">
      <c r="A158" s="10" t="n"/>
      <c r="B158" s="11" t="n"/>
      <c r="C158" s="11" t="n"/>
      <c r="D158" s="12" t="n"/>
      <c r="E158" s="13" t="n"/>
      <c r="F158" s="13" t="n"/>
      <c r="G158" s="14">
        <f>IF(D158="","",IF(C158="Buy",D158*E158+F158,D158*E158-F158))</f>
        <v/>
      </c>
      <c r="H158" s="11" t="n"/>
    </row>
    <row r="159">
      <c r="A159" s="10" t="n"/>
      <c r="B159" s="11" t="n"/>
      <c r="C159" s="11" t="n"/>
      <c r="D159" s="12" t="n"/>
      <c r="E159" s="13" t="n"/>
      <c r="F159" s="13" t="n"/>
      <c r="G159" s="14">
        <f>IF(D159="","",IF(C159="Buy",D159*E159+F159,D159*E159-F159))</f>
        <v/>
      </c>
      <c r="H159" s="11" t="n"/>
    </row>
    <row r="160">
      <c r="A160" s="10" t="n"/>
      <c r="B160" s="11" t="n"/>
      <c r="C160" s="11" t="n"/>
      <c r="D160" s="12" t="n"/>
      <c r="E160" s="13" t="n"/>
      <c r="F160" s="13" t="n"/>
      <c r="G160" s="14">
        <f>IF(D160="","",IF(C160="Buy",D160*E160+F160,D160*E160-F160))</f>
        <v/>
      </c>
      <c r="H160" s="11" t="n"/>
    </row>
    <row r="161">
      <c r="A161" s="10" t="n"/>
      <c r="B161" s="11" t="n"/>
      <c r="C161" s="11" t="n"/>
      <c r="D161" s="12" t="n"/>
      <c r="E161" s="13" t="n"/>
      <c r="F161" s="13" t="n"/>
      <c r="G161" s="14">
        <f>IF(D161="","",IF(C161="Buy",D161*E161+F161,D161*E161-F161))</f>
        <v/>
      </c>
      <c r="H161" s="11" t="n"/>
    </row>
    <row r="162">
      <c r="A162" s="10" t="n"/>
      <c r="B162" s="11" t="n"/>
      <c r="C162" s="11" t="n"/>
      <c r="D162" s="12" t="n"/>
      <c r="E162" s="13" t="n"/>
      <c r="F162" s="13" t="n"/>
      <c r="G162" s="14">
        <f>IF(D162="","",IF(C162="Buy",D162*E162+F162,D162*E162-F162))</f>
        <v/>
      </c>
      <c r="H162" s="11" t="n"/>
    </row>
    <row r="163">
      <c r="A163" s="10" t="n"/>
      <c r="B163" s="11" t="n"/>
      <c r="C163" s="11" t="n"/>
      <c r="D163" s="12" t="n"/>
      <c r="E163" s="13" t="n"/>
      <c r="F163" s="13" t="n"/>
      <c r="G163" s="14">
        <f>IF(D163="","",IF(C163="Buy",D163*E163+F163,D163*E163-F163))</f>
        <v/>
      </c>
      <c r="H163" s="11" t="n"/>
    </row>
    <row r="164">
      <c r="A164" s="10" t="n"/>
      <c r="B164" s="11" t="n"/>
      <c r="C164" s="11" t="n"/>
      <c r="D164" s="12" t="n"/>
      <c r="E164" s="13" t="n"/>
      <c r="F164" s="13" t="n"/>
      <c r="G164" s="14">
        <f>IF(D164="","",IF(C164="Buy",D164*E164+F164,D164*E164-F164))</f>
        <v/>
      </c>
      <c r="H164" s="11" t="n"/>
    </row>
    <row r="165">
      <c r="A165" s="10" t="n"/>
      <c r="B165" s="11" t="n"/>
      <c r="C165" s="11" t="n"/>
      <c r="D165" s="12" t="n"/>
      <c r="E165" s="13" t="n"/>
      <c r="F165" s="13" t="n"/>
      <c r="G165" s="14">
        <f>IF(D165="","",IF(C165="Buy",D165*E165+F165,D165*E165-F165))</f>
        <v/>
      </c>
      <c r="H165" s="11" t="n"/>
    </row>
    <row r="166">
      <c r="A166" s="10" t="n"/>
      <c r="B166" s="11" t="n"/>
      <c r="C166" s="11" t="n"/>
      <c r="D166" s="12" t="n"/>
      <c r="E166" s="13" t="n"/>
      <c r="F166" s="13" t="n"/>
      <c r="G166" s="14">
        <f>IF(D166="","",IF(C166="Buy",D166*E166+F166,D166*E166-F166))</f>
        <v/>
      </c>
      <c r="H166" s="11" t="n"/>
    </row>
    <row r="167">
      <c r="A167" s="10" t="n"/>
      <c r="B167" s="11" t="n"/>
      <c r="C167" s="11" t="n"/>
      <c r="D167" s="12" t="n"/>
      <c r="E167" s="13" t="n"/>
      <c r="F167" s="13" t="n"/>
      <c r="G167" s="14">
        <f>IF(D167="","",IF(C167="Buy",D167*E167+F167,D167*E167-F167))</f>
        <v/>
      </c>
      <c r="H167" s="11" t="n"/>
    </row>
    <row r="168">
      <c r="A168" s="10" t="n"/>
      <c r="B168" s="11" t="n"/>
      <c r="C168" s="11" t="n"/>
      <c r="D168" s="12" t="n"/>
      <c r="E168" s="13" t="n"/>
      <c r="F168" s="13" t="n"/>
      <c r="G168" s="14">
        <f>IF(D168="","",IF(C168="Buy",D168*E168+F168,D168*E168-F168))</f>
        <v/>
      </c>
      <c r="H168" s="11" t="n"/>
    </row>
    <row r="169">
      <c r="A169" s="10" t="n"/>
      <c r="B169" s="11" t="n"/>
      <c r="C169" s="11" t="n"/>
      <c r="D169" s="12" t="n"/>
      <c r="E169" s="13" t="n"/>
      <c r="F169" s="13" t="n"/>
      <c r="G169" s="14">
        <f>IF(D169="","",IF(C169="Buy",D169*E169+F169,D169*E169-F169))</f>
        <v/>
      </c>
      <c r="H169" s="11" t="n"/>
    </row>
    <row r="170">
      <c r="A170" s="10" t="n"/>
      <c r="B170" s="11" t="n"/>
      <c r="C170" s="11" t="n"/>
      <c r="D170" s="12" t="n"/>
      <c r="E170" s="13" t="n"/>
      <c r="F170" s="13" t="n"/>
      <c r="G170" s="14">
        <f>IF(D170="","",IF(C170="Buy",D170*E170+F170,D170*E170-F170))</f>
        <v/>
      </c>
      <c r="H170" s="11" t="n"/>
    </row>
    <row r="171">
      <c r="A171" s="10" t="n"/>
      <c r="B171" s="11" t="n"/>
      <c r="C171" s="11" t="n"/>
      <c r="D171" s="12" t="n"/>
      <c r="E171" s="13" t="n"/>
      <c r="F171" s="13" t="n"/>
      <c r="G171" s="14">
        <f>IF(D171="","",IF(C171="Buy",D171*E171+F171,D171*E171-F171))</f>
        <v/>
      </c>
      <c r="H171" s="11" t="n"/>
    </row>
    <row r="172">
      <c r="A172" s="10" t="n"/>
      <c r="B172" s="11" t="n"/>
      <c r="C172" s="11" t="n"/>
      <c r="D172" s="12" t="n"/>
      <c r="E172" s="13" t="n"/>
      <c r="F172" s="13" t="n"/>
      <c r="G172" s="14">
        <f>IF(D172="","",IF(C172="Buy",D172*E172+F172,D172*E172-F172))</f>
        <v/>
      </c>
      <c r="H172" s="11" t="n"/>
    </row>
    <row r="173">
      <c r="A173" s="10" t="n"/>
      <c r="B173" s="11" t="n"/>
      <c r="C173" s="11" t="n"/>
      <c r="D173" s="12" t="n"/>
      <c r="E173" s="13" t="n"/>
      <c r="F173" s="13" t="n"/>
      <c r="G173" s="14">
        <f>IF(D173="","",IF(C173="Buy",D173*E173+F173,D173*E173-F173))</f>
        <v/>
      </c>
      <c r="H173" s="11" t="n"/>
    </row>
    <row r="174">
      <c r="A174" s="10" t="n"/>
      <c r="B174" s="11" t="n"/>
      <c r="C174" s="11" t="n"/>
      <c r="D174" s="12" t="n"/>
      <c r="E174" s="13" t="n"/>
      <c r="F174" s="13" t="n"/>
      <c r="G174" s="14">
        <f>IF(D174="","",IF(C174="Buy",D174*E174+F174,D174*E174-F174))</f>
        <v/>
      </c>
      <c r="H174" s="11" t="n"/>
    </row>
    <row r="175">
      <c r="A175" s="10" t="n"/>
      <c r="B175" s="11" t="n"/>
      <c r="C175" s="11" t="n"/>
      <c r="D175" s="12" t="n"/>
      <c r="E175" s="13" t="n"/>
      <c r="F175" s="13" t="n"/>
      <c r="G175" s="14">
        <f>IF(D175="","",IF(C175="Buy",D175*E175+F175,D175*E175-F175))</f>
        <v/>
      </c>
      <c r="H175" s="11" t="n"/>
    </row>
    <row r="176">
      <c r="A176" s="10" t="n"/>
      <c r="B176" s="11" t="n"/>
      <c r="C176" s="11" t="n"/>
      <c r="D176" s="12" t="n"/>
      <c r="E176" s="13" t="n"/>
      <c r="F176" s="13" t="n"/>
      <c r="G176" s="14">
        <f>IF(D176="","",IF(C176="Buy",D176*E176+F176,D176*E176-F176))</f>
        <v/>
      </c>
      <c r="H176" s="11" t="n"/>
    </row>
    <row r="177">
      <c r="A177" s="10" t="n"/>
      <c r="B177" s="11" t="n"/>
      <c r="C177" s="11" t="n"/>
      <c r="D177" s="12" t="n"/>
      <c r="E177" s="13" t="n"/>
      <c r="F177" s="13" t="n"/>
      <c r="G177" s="14">
        <f>IF(D177="","",IF(C177="Buy",D177*E177+F177,D177*E177-F177))</f>
        <v/>
      </c>
      <c r="H177" s="11" t="n"/>
    </row>
    <row r="178">
      <c r="A178" s="10" t="n"/>
      <c r="B178" s="11" t="n"/>
      <c r="C178" s="11" t="n"/>
      <c r="D178" s="12" t="n"/>
      <c r="E178" s="13" t="n"/>
      <c r="F178" s="13" t="n"/>
      <c r="G178" s="14">
        <f>IF(D178="","",IF(C178="Buy",D178*E178+F178,D178*E178-F178))</f>
        <v/>
      </c>
      <c r="H178" s="11" t="n"/>
    </row>
    <row r="179">
      <c r="A179" s="10" t="n"/>
      <c r="B179" s="11" t="n"/>
      <c r="C179" s="11" t="n"/>
      <c r="D179" s="12" t="n"/>
      <c r="E179" s="13" t="n"/>
      <c r="F179" s="13" t="n"/>
      <c r="G179" s="14">
        <f>IF(D179="","",IF(C179="Buy",D179*E179+F179,D179*E179-F179))</f>
        <v/>
      </c>
      <c r="H179" s="11" t="n"/>
    </row>
    <row r="180">
      <c r="A180" s="10" t="n"/>
      <c r="B180" s="11" t="n"/>
      <c r="C180" s="11" t="n"/>
      <c r="D180" s="12" t="n"/>
      <c r="E180" s="13" t="n"/>
      <c r="F180" s="13" t="n"/>
      <c r="G180" s="14">
        <f>IF(D180="","",IF(C180="Buy",D180*E180+F180,D180*E180-F180))</f>
        <v/>
      </c>
      <c r="H180" s="11" t="n"/>
    </row>
    <row r="181">
      <c r="A181" s="10" t="n"/>
      <c r="B181" s="11" t="n"/>
      <c r="C181" s="11" t="n"/>
      <c r="D181" s="12" t="n"/>
      <c r="E181" s="13" t="n"/>
      <c r="F181" s="13" t="n"/>
      <c r="G181" s="14">
        <f>IF(D181="","",IF(C181="Buy",D181*E181+F181,D181*E181-F181))</f>
        <v/>
      </c>
      <c r="H181" s="11" t="n"/>
    </row>
    <row r="182">
      <c r="A182" s="10" t="n"/>
      <c r="B182" s="11" t="n"/>
      <c r="C182" s="11" t="n"/>
      <c r="D182" s="12" t="n"/>
      <c r="E182" s="13" t="n"/>
      <c r="F182" s="13" t="n"/>
      <c r="G182" s="14">
        <f>IF(D182="","",IF(C182="Buy",D182*E182+F182,D182*E182-F182))</f>
        <v/>
      </c>
      <c r="H182" s="11" t="n"/>
    </row>
    <row r="183">
      <c r="A183" s="10" t="n"/>
      <c r="B183" s="11" t="n"/>
      <c r="C183" s="11" t="n"/>
      <c r="D183" s="12" t="n"/>
      <c r="E183" s="13" t="n"/>
      <c r="F183" s="13" t="n"/>
      <c r="G183" s="14">
        <f>IF(D183="","",IF(C183="Buy",D183*E183+F183,D183*E183-F183))</f>
        <v/>
      </c>
      <c r="H183" s="11" t="n"/>
    </row>
    <row r="184">
      <c r="A184" s="10" t="n"/>
      <c r="B184" s="11" t="n"/>
      <c r="C184" s="11" t="n"/>
      <c r="D184" s="12" t="n"/>
      <c r="E184" s="13" t="n"/>
      <c r="F184" s="13" t="n"/>
      <c r="G184" s="14">
        <f>IF(D184="","",IF(C184="Buy",D184*E184+F184,D184*E184-F184))</f>
        <v/>
      </c>
      <c r="H184" s="11" t="n"/>
    </row>
    <row r="185">
      <c r="A185" s="10" t="n"/>
      <c r="B185" s="11" t="n"/>
      <c r="C185" s="11" t="n"/>
      <c r="D185" s="12" t="n"/>
      <c r="E185" s="13" t="n"/>
      <c r="F185" s="13" t="n"/>
      <c r="G185" s="14">
        <f>IF(D185="","",IF(C185="Buy",D185*E185+F185,D185*E185-F185))</f>
        <v/>
      </c>
      <c r="H185" s="11" t="n"/>
    </row>
    <row r="186">
      <c r="A186" s="10" t="n"/>
      <c r="B186" s="11" t="n"/>
      <c r="C186" s="11" t="n"/>
      <c r="D186" s="12" t="n"/>
      <c r="E186" s="13" t="n"/>
      <c r="F186" s="13" t="n"/>
      <c r="G186" s="14">
        <f>IF(D186="","",IF(C186="Buy",D186*E186+F186,D186*E186-F186))</f>
        <v/>
      </c>
      <c r="H186" s="11" t="n"/>
    </row>
    <row r="187">
      <c r="A187" s="10" t="n"/>
      <c r="B187" s="11" t="n"/>
      <c r="C187" s="11" t="n"/>
      <c r="D187" s="12" t="n"/>
      <c r="E187" s="13" t="n"/>
      <c r="F187" s="13" t="n"/>
      <c r="G187" s="14">
        <f>IF(D187="","",IF(C187="Buy",D187*E187+F187,D187*E187-F187))</f>
        <v/>
      </c>
      <c r="H187" s="11" t="n"/>
    </row>
    <row r="188">
      <c r="A188" s="10" t="n"/>
      <c r="B188" s="11" t="n"/>
      <c r="C188" s="11" t="n"/>
      <c r="D188" s="12" t="n"/>
      <c r="E188" s="13" t="n"/>
      <c r="F188" s="13" t="n"/>
      <c r="G188" s="14">
        <f>IF(D188="","",IF(C188="Buy",D188*E188+F188,D188*E188-F188))</f>
        <v/>
      </c>
      <c r="H188" s="11" t="n"/>
    </row>
    <row r="189">
      <c r="A189" s="10" t="n"/>
      <c r="B189" s="11" t="n"/>
      <c r="C189" s="11" t="n"/>
      <c r="D189" s="12" t="n"/>
      <c r="E189" s="13" t="n"/>
      <c r="F189" s="13" t="n"/>
      <c r="G189" s="14">
        <f>IF(D189="","",IF(C189="Buy",D189*E189+F189,D189*E189-F189))</f>
        <v/>
      </c>
      <c r="H189" s="11" t="n"/>
    </row>
    <row r="190">
      <c r="A190" s="10" t="n"/>
      <c r="B190" s="11" t="n"/>
      <c r="C190" s="11" t="n"/>
      <c r="D190" s="12" t="n"/>
      <c r="E190" s="13" t="n"/>
      <c r="F190" s="13" t="n"/>
      <c r="G190" s="14">
        <f>IF(D190="","",IF(C190="Buy",D190*E190+F190,D190*E190-F190))</f>
        <v/>
      </c>
      <c r="H190" s="11" t="n"/>
    </row>
    <row r="191">
      <c r="A191" s="10" t="n"/>
      <c r="B191" s="11" t="n"/>
      <c r="C191" s="11" t="n"/>
      <c r="D191" s="12" t="n"/>
      <c r="E191" s="13" t="n"/>
      <c r="F191" s="13" t="n"/>
      <c r="G191" s="14">
        <f>IF(D191="","",IF(C191="Buy",D191*E191+F191,D191*E191-F191))</f>
        <v/>
      </c>
      <c r="H191" s="11" t="n"/>
    </row>
    <row r="192">
      <c r="A192" s="10" t="n"/>
      <c r="B192" s="11" t="n"/>
      <c r="C192" s="11" t="n"/>
      <c r="D192" s="12" t="n"/>
      <c r="E192" s="13" t="n"/>
      <c r="F192" s="13" t="n"/>
      <c r="G192" s="14">
        <f>IF(D192="","",IF(C192="Buy",D192*E192+F192,D192*E192-F192))</f>
        <v/>
      </c>
      <c r="H192" s="11" t="n"/>
    </row>
    <row r="193">
      <c r="A193" s="10" t="n"/>
      <c r="B193" s="11" t="n"/>
      <c r="C193" s="11" t="n"/>
      <c r="D193" s="12" t="n"/>
      <c r="E193" s="13" t="n"/>
      <c r="F193" s="13" t="n"/>
      <c r="G193" s="14">
        <f>IF(D193="","",IF(C193="Buy",D193*E193+F193,D193*E193-F193))</f>
        <v/>
      </c>
      <c r="H193" s="11" t="n"/>
    </row>
    <row r="194">
      <c r="A194" s="10" t="n"/>
      <c r="B194" s="11" t="n"/>
      <c r="C194" s="11" t="n"/>
      <c r="D194" s="12" t="n"/>
      <c r="E194" s="13" t="n"/>
      <c r="F194" s="13" t="n"/>
      <c r="G194" s="14">
        <f>IF(D194="","",IF(C194="Buy",D194*E194+F194,D194*E194-F194))</f>
        <v/>
      </c>
      <c r="H194" s="11" t="n"/>
    </row>
    <row r="195">
      <c r="A195" s="10" t="n"/>
      <c r="B195" s="11" t="n"/>
      <c r="C195" s="11" t="n"/>
      <c r="D195" s="12" t="n"/>
      <c r="E195" s="13" t="n"/>
      <c r="F195" s="13" t="n"/>
      <c r="G195" s="14">
        <f>IF(D195="","",IF(C195="Buy",D195*E195+F195,D195*E195-F195))</f>
        <v/>
      </c>
      <c r="H195" s="11" t="n"/>
    </row>
    <row r="196">
      <c r="A196" s="10" t="n"/>
      <c r="B196" s="11" t="n"/>
      <c r="C196" s="11" t="n"/>
      <c r="D196" s="12" t="n"/>
      <c r="E196" s="13" t="n"/>
      <c r="F196" s="13" t="n"/>
      <c r="G196" s="14">
        <f>IF(D196="","",IF(C196="Buy",D196*E196+F196,D196*E196-F196))</f>
        <v/>
      </c>
      <c r="H196" s="11" t="n"/>
    </row>
    <row r="197">
      <c r="A197" s="10" t="n"/>
      <c r="B197" s="11" t="n"/>
      <c r="C197" s="11" t="n"/>
      <c r="D197" s="12" t="n"/>
      <c r="E197" s="13" t="n"/>
      <c r="F197" s="13" t="n"/>
      <c r="G197" s="14">
        <f>IF(D197="","",IF(C197="Buy",D197*E197+F197,D197*E197-F197))</f>
        <v/>
      </c>
      <c r="H197" s="11" t="n"/>
    </row>
    <row r="198">
      <c r="A198" s="10" t="n"/>
      <c r="B198" s="11" t="n"/>
      <c r="C198" s="11" t="n"/>
      <c r="D198" s="12" t="n"/>
      <c r="E198" s="13" t="n"/>
      <c r="F198" s="13" t="n"/>
      <c r="G198" s="14">
        <f>IF(D198="","",IF(C198="Buy",D198*E198+F198,D198*E198-F198))</f>
        <v/>
      </c>
      <c r="H198" s="11" t="n"/>
    </row>
    <row r="199">
      <c r="A199" s="10" t="n"/>
      <c r="B199" s="11" t="n"/>
      <c r="C199" s="11" t="n"/>
      <c r="D199" s="12" t="n"/>
      <c r="E199" s="13" t="n"/>
      <c r="F199" s="13" t="n"/>
      <c r="G199" s="14">
        <f>IF(D199="","",IF(C199="Buy",D199*E199+F199,D199*E199-F199))</f>
        <v/>
      </c>
      <c r="H199" s="11" t="n"/>
    </row>
    <row r="200">
      <c r="A200" s="10" t="n"/>
      <c r="B200" s="11" t="n"/>
      <c r="C200" s="11" t="n"/>
      <c r="D200" s="12" t="n"/>
      <c r="E200" s="13" t="n"/>
      <c r="F200" s="13" t="n"/>
      <c r="G200" s="14">
        <f>IF(D200="","",IF(C200="Buy",D200*E200+F200,D200*E200-F200))</f>
        <v/>
      </c>
      <c r="H200" s="11" t="n"/>
    </row>
    <row r="201">
      <c r="A201" s="10" t="n"/>
      <c r="B201" s="11" t="n"/>
      <c r="C201" s="11" t="n"/>
      <c r="D201" s="12" t="n"/>
      <c r="E201" s="13" t="n"/>
      <c r="F201" s="13" t="n"/>
      <c r="G201" s="14">
        <f>IF(D201="","",IF(C201="Buy",D201*E201+F201,D201*E201-F201))</f>
        <v/>
      </c>
      <c r="H201" s="11" t="n"/>
    </row>
    <row r="202">
      <c r="A202" s="10" t="n"/>
      <c r="B202" s="11" t="n"/>
      <c r="C202" s="11" t="n"/>
      <c r="D202" s="12" t="n"/>
      <c r="E202" s="13" t="n"/>
      <c r="F202" s="13" t="n"/>
      <c r="G202" s="14">
        <f>IF(D202="","",IF(C202="Buy",D202*E202+F202,D202*E202-F202))</f>
        <v/>
      </c>
      <c r="H202" s="11" t="n"/>
    </row>
    <row r="203">
      <c r="A203" s="10" t="n"/>
      <c r="B203" s="11" t="n"/>
      <c r="C203" s="11" t="n"/>
      <c r="D203" s="12" t="n"/>
      <c r="E203" s="13" t="n"/>
      <c r="F203" s="13" t="n"/>
      <c r="G203" s="14">
        <f>IF(D203="","",IF(C203="Buy",D203*E203+F203,D203*E203-F203))</f>
        <v/>
      </c>
      <c r="H203" s="11" t="n"/>
    </row>
    <row r="204">
      <c r="A204" s="10" t="n"/>
      <c r="B204" s="11" t="n"/>
      <c r="C204" s="11" t="n"/>
      <c r="D204" s="12" t="n"/>
      <c r="E204" s="13" t="n"/>
      <c r="F204" s="13" t="n"/>
      <c r="G204" s="14">
        <f>IF(D204="","",IF(C204="Buy",D204*E204+F204,D204*E204-F204))</f>
        <v/>
      </c>
      <c r="H204" s="11" t="n"/>
    </row>
    <row r="205">
      <c r="A205" s="10" t="n"/>
      <c r="B205" s="11" t="n"/>
      <c r="C205" s="11" t="n"/>
      <c r="D205" s="12" t="n"/>
      <c r="E205" s="13" t="n"/>
      <c r="F205" s="13" t="n"/>
      <c r="G205" s="14">
        <f>IF(D205="","",IF(C205="Buy",D205*E205+F205,D205*E205-F205))</f>
        <v/>
      </c>
      <c r="H205" s="11" t="n"/>
    </row>
    <row r="206">
      <c r="A206" s="10" t="n"/>
      <c r="B206" s="11" t="n"/>
      <c r="C206" s="11" t="n"/>
      <c r="D206" s="12" t="n"/>
      <c r="E206" s="13" t="n"/>
      <c r="F206" s="13" t="n"/>
      <c r="G206" s="14">
        <f>IF(D206="","",IF(C206="Buy",D206*E206+F206,D206*E206-F206))</f>
        <v/>
      </c>
      <c r="H206" s="11" t="n"/>
    </row>
    <row r="207">
      <c r="A207" s="10" t="n"/>
      <c r="B207" s="11" t="n"/>
      <c r="C207" s="11" t="n"/>
      <c r="D207" s="12" t="n"/>
      <c r="E207" s="13" t="n"/>
      <c r="F207" s="13" t="n"/>
      <c r="G207" s="14">
        <f>IF(D207="","",IF(C207="Buy",D207*E207+F207,D207*E207-F207))</f>
        <v/>
      </c>
      <c r="H207" s="11" t="n"/>
    </row>
    <row r="208">
      <c r="A208" s="10" t="n"/>
      <c r="B208" s="11" t="n"/>
      <c r="C208" s="11" t="n"/>
      <c r="D208" s="12" t="n"/>
      <c r="E208" s="13" t="n"/>
      <c r="F208" s="13" t="n"/>
      <c r="G208" s="14">
        <f>IF(D208="","",IF(C208="Buy",D208*E208+F208,D208*E208-F208))</f>
        <v/>
      </c>
      <c r="H208" s="11" t="n"/>
    </row>
    <row r="209">
      <c r="A209" s="10" t="n"/>
      <c r="B209" s="11" t="n"/>
      <c r="C209" s="11" t="n"/>
      <c r="D209" s="12" t="n"/>
      <c r="E209" s="13" t="n"/>
      <c r="F209" s="13" t="n"/>
      <c r="G209" s="14">
        <f>IF(D209="","",IF(C209="Buy",D209*E209+F209,D209*E209-F209))</f>
        <v/>
      </c>
      <c r="H209" s="11" t="n"/>
    </row>
    <row r="210">
      <c r="A210" s="10" t="n"/>
      <c r="B210" s="11" t="n"/>
      <c r="C210" s="11" t="n"/>
      <c r="D210" s="12" t="n"/>
      <c r="E210" s="13" t="n"/>
      <c r="F210" s="13" t="n"/>
      <c r="G210" s="14">
        <f>IF(D210="","",IF(C210="Buy",D210*E210+F210,D210*E210-F210))</f>
        <v/>
      </c>
      <c r="H210" s="11" t="n"/>
    </row>
    <row r="211">
      <c r="A211" s="10" t="n"/>
      <c r="B211" s="11" t="n"/>
      <c r="C211" s="11" t="n"/>
      <c r="D211" s="12" t="n"/>
      <c r="E211" s="13" t="n"/>
      <c r="F211" s="13" t="n"/>
      <c r="G211" s="14">
        <f>IF(D211="","",IF(C211="Buy",D211*E211+F211,D211*E211-F211))</f>
        <v/>
      </c>
      <c r="H211" s="11" t="n"/>
    </row>
    <row r="212">
      <c r="A212" s="10" t="n"/>
      <c r="B212" s="11" t="n"/>
      <c r="C212" s="11" t="n"/>
      <c r="D212" s="12" t="n"/>
      <c r="E212" s="13" t="n"/>
      <c r="F212" s="13" t="n"/>
      <c r="G212" s="14">
        <f>IF(D212="","",IF(C212="Buy",D212*E212+F212,D212*E212-F212))</f>
        <v/>
      </c>
      <c r="H212" s="11" t="n"/>
    </row>
    <row r="213">
      <c r="A213" s="10" t="n"/>
      <c r="B213" s="11" t="n"/>
      <c r="C213" s="11" t="n"/>
      <c r="D213" s="12" t="n"/>
      <c r="E213" s="13" t="n"/>
      <c r="F213" s="13" t="n"/>
      <c r="G213" s="14">
        <f>IF(D213="","",IF(C213="Buy",D213*E213+F213,D213*E213-F213))</f>
        <v/>
      </c>
      <c r="H213" s="11" t="n"/>
    </row>
    <row r="214">
      <c r="A214" s="10" t="n"/>
      <c r="B214" s="11" t="n"/>
      <c r="C214" s="11" t="n"/>
      <c r="D214" s="12" t="n"/>
      <c r="E214" s="13" t="n"/>
      <c r="F214" s="13" t="n"/>
      <c r="G214" s="14">
        <f>IF(D214="","",IF(C214="Buy",D214*E214+F214,D214*E214-F214))</f>
        <v/>
      </c>
      <c r="H214" s="11" t="n"/>
    </row>
    <row r="215">
      <c r="A215" s="10" t="n"/>
      <c r="B215" s="11" t="n"/>
      <c r="C215" s="11" t="n"/>
      <c r="D215" s="12" t="n"/>
      <c r="E215" s="13" t="n"/>
      <c r="F215" s="13" t="n"/>
      <c r="G215" s="14">
        <f>IF(D215="","",IF(C215="Buy",D215*E215+F215,D215*E215-F215))</f>
        <v/>
      </c>
      <c r="H215" s="11" t="n"/>
    </row>
    <row r="216">
      <c r="A216" s="10" t="n"/>
      <c r="B216" s="11" t="n"/>
      <c r="C216" s="11" t="n"/>
      <c r="D216" s="12" t="n"/>
      <c r="E216" s="13" t="n"/>
      <c r="F216" s="13" t="n"/>
      <c r="G216" s="14">
        <f>IF(D216="","",IF(C216="Buy",D216*E216+F216,D216*E216-F216))</f>
        <v/>
      </c>
      <c r="H216" s="11" t="n"/>
    </row>
    <row r="217">
      <c r="A217" s="10" t="n"/>
      <c r="B217" s="11" t="n"/>
      <c r="C217" s="11" t="n"/>
      <c r="D217" s="12" t="n"/>
      <c r="E217" s="13" t="n"/>
      <c r="F217" s="13" t="n"/>
      <c r="G217" s="14">
        <f>IF(D217="","",IF(C217="Buy",D217*E217+F217,D217*E217-F217))</f>
        <v/>
      </c>
      <c r="H217" s="11" t="n"/>
    </row>
    <row r="218">
      <c r="A218" s="10" t="n"/>
      <c r="B218" s="11" t="n"/>
      <c r="C218" s="11" t="n"/>
      <c r="D218" s="12" t="n"/>
      <c r="E218" s="13" t="n"/>
      <c r="F218" s="13" t="n"/>
      <c r="G218" s="14">
        <f>IF(D218="","",IF(C218="Buy",D218*E218+F218,D218*E218-F218))</f>
        <v/>
      </c>
      <c r="H218" s="11" t="n"/>
    </row>
    <row r="219">
      <c r="A219" s="10" t="n"/>
      <c r="B219" s="11" t="n"/>
      <c r="C219" s="11" t="n"/>
      <c r="D219" s="12" t="n"/>
      <c r="E219" s="13" t="n"/>
      <c r="F219" s="13" t="n"/>
      <c r="G219" s="14">
        <f>IF(D219="","",IF(C219="Buy",D219*E219+F219,D219*E219-F219))</f>
        <v/>
      </c>
      <c r="H219" s="11" t="n"/>
    </row>
    <row r="220">
      <c r="A220" s="10" t="n"/>
      <c r="B220" s="11" t="n"/>
      <c r="C220" s="11" t="n"/>
      <c r="D220" s="12" t="n"/>
      <c r="E220" s="13" t="n"/>
      <c r="F220" s="13" t="n"/>
      <c r="G220" s="14">
        <f>IF(D220="","",IF(C220="Buy",D220*E220+F220,D220*E220-F220))</f>
        <v/>
      </c>
      <c r="H220" s="11" t="n"/>
    </row>
    <row r="221">
      <c r="A221" s="10" t="n"/>
      <c r="B221" s="11" t="n"/>
      <c r="C221" s="11" t="n"/>
      <c r="D221" s="12" t="n"/>
      <c r="E221" s="13" t="n"/>
      <c r="F221" s="13" t="n"/>
      <c r="G221" s="14">
        <f>IF(D221="","",IF(C221="Buy",D221*E221+F221,D221*E221-F221))</f>
        <v/>
      </c>
      <c r="H221" s="11" t="n"/>
    </row>
    <row r="222">
      <c r="A222" s="10" t="n"/>
      <c r="B222" s="11" t="n"/>
      <c r="C222" s="11" t="n"/>
      <c r="D222" s="12" t="n"/>
      <c r="E222" s="13" t="n"/>
      <c r="F222" s="13" t="n"/>
      <c r="G222" s="14">
        <f>IF(D222="","",IF(C222="Buy",D222*E222+F222,D222*E222-F222))</f>
        <v/>
      </c>
      <c r="H222" s="11" t="n"/>
    </row>
    <row r="223">
      <c r="A223" s="10" t="n"/>
      <c r="B223" s="11" t="n"/>
      <c r="C223" s="11" t="n"/>
      <c r="D223" s="12" t="n"/>
      <c r="E223" s="13" t="n"/>
      <c r="F223" s="13" t="n"/>
      <c r="G223" s="14">
        <f>IF(D223="","",IF(C223="Buy",D223*E223+F223,D223*E223-F223))</f>
        <v/>
      </c>
      <c r="H223" s="11" t="n"/>
    </row>
    <row r="224">
      <c r="A224" s="10" t="n"/>
      <c r="B224" s="11" t="n"/>
      <c r="C224" s="11" t="n"/>
      <c r="D224" s="12" t="n"/>
      <c r="E224" s="13" t="n"/>
      <c r="F224" s="13" t="n"/>
      <c r="G224" s="14">
        <f>IF(D224="","",IF(C224="Buy",D224*E224+F224,D224*E224-F224))</f>
        <v/>
      </c>
      <c r="H224" s="11" t="n"/>
    </row>
    <row r="225">
      <c r="A225" s="10" t="n"/>
      <c r="B225" s="11" t="n"/>
      <c r="C225" s="11" t="n"/>
      <c r="D225" s="12" t="n"/>
      <c r="E225" s="13" t="n"/>
      <c r="F225" s="13" t="n"/>
      <c r="G225" s="14">
        <f>IF(D225="","",IF(C225="Buy",D225*E225+F225,D225*E225-F225))</f>
        <v/>
      </c>
      <c r="H225" s="11" t="n"/>
    </row>
    <row r="226">
      <c r="A226" s="10" t="n"/>
      <c r="B226" s="11" t="n"/>
      <c r="C226" s="11" t="n"/>
      <c r="D226" s="12" t="n"/>
      <c r="E226" s="13" t="n"/>
      <c r="F226" s="13" t="n"/>
      <c r="G226" s="14">
        <f>IF(D226="","",IF(C226="Buy",D226*E226+F226,D226*E226-F226))</f>
        <v/>
      </c>
      <c r="H226" s="11" t="n"/>
    </row>
    <row r="227">
      <c r="A227" s="10" t="n"/>
      <c r="B227" s="11" t="n"/>
      <c r="C227" s="11" t="n"/>
      <c r="D227" s="12" t="n"/>
      <c r="E227" s="13" t="n"/>
      <c r="F227" s="13" t="n"/>
      <c r="G227" s="14">
        <f>IF(D227="","",IF(C227="Buy",D227*E227+F227,D227*E227-F227))</f>
        <v/>
      </c>
      <c r="H227" s="11" t="n"/>
    </row>
    <row r="228">
      <c r="A228" s="10" t="n"/>
      <c r="B228" s="11" t="n"/>
      <c r="C228" s="11" t="n"/>
      <c r="D228" s="12" t="n"/>
      <c r="E228" s="13" t="n"/>
      <c r="F228" s="13" t="n"/>
      <c r="G228" s="14">
        <f>IF(D228="","",IF(C228="Buy",D228*E228+F228,D228*E228-F228))</f>
        <v/>
      </c>
      <c r="H228" s="11" t="n"/>
    </row>
    <row r="229">
      <c r="A229" s="10" t="n"/>
      <c r="B229" s="11" t="n"/>
      <c r="C229" s="11" t="n"/>
      <c r="D229" s="12" t="n"/>
      <c r="E229" s="13" t="n"/>
      <c r="F229" s="13" t="n"/>
      <c r="G229" s="14">
        <f>IF(D229="","",IF(C229="Buy",D229*E229+F229,D229*E229-F229))</f>
        <v/>
      </c>
      <c r="H229" s="11" t="n"/>
    </row>
    <row r="230">
      <c r="A230" s="10" t="n"/>
      <c r="B230" s="11" t="n"/>
      <c r="C230" s="11" t="n"/>
      <c r="D230" s="12" t="n"/>
      <c r="E230" s="13" t="n"/>
      <c r="F230" s="13" t="n"/>
      <c r="G230" s="14">
        <f>IF(D230="","",IF(C230="Buy",D230*E230+F230,D230*E230-F230))</f>
        <v/>
      </c>
      <c r="H230" s="11" t="n"/>
    </row>
    <row r="231">
      <c r="A231" s="10" t="n"/>
      <c r="B231" s="11" t="n"/>
      <c r="C231" s="11" t="n"/>
      <c r="D231" s="12" t="n"/>
      <c r="E231" s="13" t="n"/>
      <c r="F231" s="13" t="n"/>
      <c r="G231" s="14">
        <f>IF(D231="","",IF(C231="Buy",D231*E231+F231,D231*E231-F231))</f>
        <v/>
      </c>
      <c r="H231" s="11" t="n"/>
    </row>
    <row r="232">
      <c r="A232" s="10" t="n"/>
      <c r="B232" s="11" t="n"/>
      <c r="C232" s="11" t="n"/>
      <c r="D232" s="12" t="n"/>
      <c r="E232" s="13" t="n"/>
      <c r="F232" s="13" t="n"/>
      <c r="G232" s="14">
        <f>IF(D232="","",IF(C232="Buy",D232*E232+F232,D232*E232-F232))</f>
        <v/>
      </c>
      <c r="H232" s="11" t="n"/>
    </row>
    <row r="233">
      <c r="A233" s="10" t="n"/>
      <c r="B233" s="11" t="n"/>
      <c r="C233" s="11" t="n"/>
      <c r="D233" s="12" t="n"/>
      <c r="E233" s="13" t="n"/>
      <c r="F233" s="13" t="n"/>
      <c r="G233" s="14">
        <f>IF(D233="","",IF(C233="Buy",D233*E233+F233,D233*E233-F233))</f>
        <v/>
      </c>
      <c r="H233" s="11" t="n"/>
    </row>
    <row r="234">
      <c r="A234" s="10" t="n"/>
      <c r="B234" s="11" t="n"/>
      <c r="C234" s="11" t="n"/>
      <c r="D234" s="12" t="n"/>
      <c r="E234" s="13" t="n"/>
      <c r="F234" s="13" t="n"/>
      <c r="G234" s="14">
        <f>IF(D234="","",IF(C234="Buy",D234*E234+F234,D234*E234-F234))</f>
        <v/>
      </c>
      <c r="H234" s="11" t="n"/>
    </row>
    <row r="235">
      <c r="A235" s="10" t="n"/>
      <c r="B235" s="11" t="n"/>
      <c r="C235" s="11" t="n"/>
      <c r="D235" s="12" t="n"/>
      <c r="E235" s="13" t="n"/>
      <c r="F235" s="13" t="n"/>
      <c r="G235" s="14">
        <f>IF(D235="","",IF(C235="Buy",D235*E235+F235,D235*E235-F235))</f>
        <v/>
      </c>
      <c r="H235" s="11" t="n"/>
    </row>
    <row r="236">
      <c r="A236" s="10" t="n"/>
      <c r="B236" s="11" t="n"/>
      <c r="C236" s="11" t="n"/>
      <c r="D236" s="12" t="n"/>
      <c r="E236" s="13" t="n"/>
      <c r="F236" s="13" t="n"/>
      <c r="G236" s="14">
        <f>IF(D236="","",IF(C236="Buy",D236*E236+F236,D236*E236-F236))</f>
        <v/>
      </c>
      <c r="H236" s="11" t="n"/>
    </row>
    <row r="237">
      <c r="A237" s="10" t="n"/>
      <c r="B237" s="11" t="n"/>
      <c r="C237" s="11" t="n"/>
      <c r="D237" s="12" t="n"/>
      <c r="E237" s="13" t="n"/>
      <c r="F237" s="13" t="n"/>
      <c r="G237" s="14">
        <f>IF(D237="","",IF(C237="Buy",D237*E237+F237,D237*E237-F237))</f>
        <v/>
      </c>
      <c r="H237" s="11" t="n"/>
    </row>
    <row r="238">
      <c r="A238" s="10" t="n"/>
      <c r="B238" s="11" t="n"/>
      <c r="C238" s="11" t="n"/>
      <c r="D238" s="12" t="n"/>
      <c r="E238" s="13" t="n"/>
      <c r="F238" s="13" t="n"/>
      <c r="G238" s="14">
        <f>IF(D238="","",IF(C238="Buy",D238*E238+F238,D238*E238-F238))</f>
        <v/>
      </c>
      <c r="H238" s="11" t="n"/>
    </row>
    <row r="239">
      <c r="A239" s="10" t="n"/>
      <c r="B239" s="11" t="n"/>
      <c r="C239" s="11" t="n"/>
      <c r="D239" s="12" t="n"/>
      <c r="E239" s="13" t="n"/>
      <c r="F239" s="13" t="n"/>
      <c r="G239" s="14">
        <f>IF(D239="","",IF(C239="Buy",D239*E239+F239,D239*E239-F239))</f>
        <v/>
      </c>
      <c r="H239" s="11" t="n"/>
    </row>
    <row r="240">
      <c r="A240" s="10" t="n"/>
      <c r="B240" s="11" t="n"/>
      <c r="C240" s="11" t="n"/>
      <c r="D240" s="12" t="n"/>
      <c r="E240" s="13" t="n"/>
      <c r="F240" s="13" t="n"/>
      <c r="G240" s="14">
        <f>IF(D240="","",IF(C240="Buy",D240*E240+F240,D240*E240-F240))</f>
        <v/>
      </c>
      <c r="H240" s="11" t="n"/>
    </row>
    <row r="241">
      <c r="A241" s="10" t="n"/>
      <c r="B241" s="11" t="n"/>
      <c r="C241" s="11" t="n"/>
      <c r="D241" s="12" t="n"/>
      <c r="E241" s="13" t="n"/>
      <c r="F241" s="13" t="n"/>
      <c r="G241" s="14">
        <f>IF(D241="","",IF(C241="Buy",D241*E241+F241,D241*E241-F241))</f>
        <v/>
      </c>
      <c r="H241" s="11" t="n"/>
    </row>
    <row r="242">
      <c r="A242" s="10" t="n"/>
      <c r="B242" s="11" t="n"/>
      <c r="C242" s="11" t="n"/>
      <c r="D242" s="12" t="n"/>
      <c r="E242" s="13" t="n"/>
      <c r="F242" s="13" t="n"/>
      <c r="G242" s="14">
        <f>IF(D242="","",IF(C242="Buy",D242*E242+F242,D242*E242-F242))</f>
        <v/>
      </c>
      <c r="H242" s="11" t="n"/>
    </row>
    <row r="243">
      <c r="A243" s="10" t="n"/>
      <c r="B243" s="11" t="n"/>
      <c r="C243" s="11" t="n"/>
      <c r="D243" s="12" t="n"/>
      <c r="E243" s="13" t="n"/>
      <c r="F243" s="13" t="n"/>
      <c r="G243" s="14">
        <f>IF(D243="","",IF(C243="Buy",D243*E243+F243,D243*E243-F243))</f>
        <v/>
      </c>
      <c r="H243" s="11" t="n"/>
    </row>
    <row r="244">
      <c r="A244" s="10" t="n"/>
      <c r="B244" s="11" t="n"/>
      <c r="C244" s="11" t="n"/>
      <c r="D244" s="12" t="n"/>
      <c r="E244" s="13" t="n"/>
      <c r="F244" s="13" t="n"/>
      <c r="G244" s="14">
        <f>IF(D244="","",IF(C244="Buy",D244*E244+F244,D244*E244-F244))</f>
        <v/>
      </c>
      <c r="H244" s="11" t="n"/>
    </row>
    <row r="245">
      <c r="A245" s="10" t="n"/>
      <c r="B245" s="11" t="n"/>
      <c r="C245" s="11" t="n"/>
      <c r="D245" s="12" t="n"/>
      <c r="E245" s="13" t="n"/>
      <c r="F245" s="13" t="n"/>
      <c r="G245" s="14">
        <f>IF(D245="","",IF(C245="Buy",D245*E245+F245,D245*E245-F245))</f>
        <v/>
      </c>
      <c r="H245" s="11" t="n"/>
    </row>
    <row r="246">
      <c r="A246" s="10" t="n"/>
      <c r="B246" s="11" t="n"/>
      <c r="C246" s="11" t="n"/>
      <c r="D246" s="12" t="n"/>
      <c r="E246" s="13" t="n"/>
      <c r="F246" s="13" t="n"/>
      <c r="G246" s="14">
        <f>IF(D246="","",IF(C246="Buy",D246*E246+F246,D246*E246-F246))</f>
        <v/>
      </c>
      <c r="H246" s="11" t="n"/>
    </row>
    <row r="247">
      <c r="A247" s="10" t="n"/>
      <c r="B247" s="11" t="n"/>
      <c r="C247" s="11" t="n"/>
      <c r="D247" s="12" t="n"/>
      <c r="E247" s="13" t="n"/>
      <c r="F247" s="13" t="n"/>
      <c r="G247" s="14">
        <f>IF(D247="","",IF(C247="Buy",D247*E247+F247,D247*E247-F247))</f>
        <v/>
      </c>
      <c r="H247" s="11" t="n"/>
    </row>
    <row r="248">
      <c r="A248" s="10" t="n"/>
      <c r="B248" s="11" t="n"/>
      <c r="C248" s="11" t="n"/>
      <c r="D248" s="12" t="n"/>
      <c r="E248" s="13" t="n"/>
      <c r="F248" s="13" t="n"/>
      <c r="G248" s="14">
        <f>IF(D248="","",IF(C248="Buy",D248*E248+F248,D248*E248-F248))</f>
        <v/>
      </c>
      <c r="H248" s="11" t="n"/>
    </row>
    <row r="249">
      <c r="A249" s="10" t="n"/>
      <c r="B249" s="11" t="n"/>
      <c r="C249" s="11" t="n"/>
      <c r="D249" s="12" t="n"/>
      <c r="E249" s="13" t="n"/>
      <c r="F249" s="13" t="n"/>
      <c r="G249" s="14">
        <f>IF(D249="","",IF(C249="Buy",D249*E249+F249,D249*E249-F249))</f>
        <v/>
      </c>
      <c r="H249" s="11" t="n"/>
    </row>
    <row r="250">
      <c r="A250" s="10" t="n"/>
      <c r="B250" s="11" t="n"/>
      <c r="C250" s="11" t="n"/>
      <c r="D250" s="12" t="n"/>
      <c r="E250" s="13" t="n"/>
      <c r="F250" s="13" t="n"/>
      <c r="G250" s="14">
        <f>IF(D250="","",IF(C250="Buy",D250*E250+F250,D250*E250-F250))</f>
        <v/>
      </c>
      <c r="H250" s="11" t="n"/>
    </row>
    <row r="251">
      <c r="A251" s="10" t="n"/>
      <c r="B251" s="11" t="n"/>
      <c r="C251" s="11" t="n"/>
      <c r="D251" s="12" t="n"/>
      <c r="E251" s="13" t="n"/>
      <c r="F251" s="13" t="n"/>
      <c r="G251" s="14">
        <f>IF(D251="","",IF(C251="Buy",D251*E251+F251,D251*E251-F251))</f>
        <v/>
      </c>
      <c r="H251" s="11" t="n"/>
    </row>
    <row r="252">
      <c r="A252" s="10" t="n"/>
      <c r="B252" s="11" t="n"/>
      <c r="C252" s="11" t="n"/>
      <c r="D252" s="12" t="n"/>
      <c r="E252" s="13" t="n"/>
      <c r="F252" s="13" t="n"/>
      <c r="G252" s="14">
        <f>IF(D252="","",IF(C252="Buy",D252*E252+F252,D252*E252-F252))</f>
        <v/>
      </c>
      <c r="H252" s="11" t="n"/>
    </row>
    <row r="253">
      <c r="A253" s="10" t="n"/>
      <c r="B253" s="11" t="n"/>
      <c r="C253" s="11" t="n"/>
      <c r="D253" s="12" t="n"/>
      <c r="E253" s="13" t="n"/>
      <c r="F253" s="13" t="n"/>
      <c r="G253" s="14">
        <f>IF(D253="","",IF(C253="Buy",D253*E253+F253,D253*E253-F253))</f>
        <v/>
      </c>
      <c r="H253" s="11" t="n"/>
    </row>
    <row r="254">
      <c r="A254" s="10" t="n"/>
      <c r="B254" s="11" t="n"/>
      <c r="C254" s="11" t="n"/>
      <c r="D254" s="12" t="n"/>
      <c r="E254" s="13" t="n"/>
      <c r="F254" s="13" t="n"/>
      <c r="G254" s="14">
        <f>IF(D254="","",IF(C254="Buy",D254*E254+F254,D254*E254-F254))</f>
        <v/>
      </c>
      <c r="H254" s="11" t="n"/>
    </row>
    <row r="255">
      <c r="A255" s="10" t="n"/>
      <c r="B255" s="11" t="n"/>
      <c r="C255" s="11" t="n"/>
      <c r="D255" s="12" t="n"/>
      <c r="E255" s="13" t="n"/>
      <c r="F255" s="13" t="n"/>
      <c r="G255" s="14">
        <f>IF(D255="","",IF(C255="Buy",D255*E255+F255,D255*E255-F255))</f>
        <v/>
      </c>
      <c r="H255" s="11" t="n"/>
    </row>
    <row r="256">
      <c r="A256" s="10" t="n"/>
      <c r="B256" s="11" t="n"/>
      <c r="C256" s="11" t="n"/>
      <c r="D256" s="12" t="n"/>
      <c r="E256" s="13" t="n"/>
      <c r="F256" s="13" t="n"/>
      <c r="G256" s="14">
        <f>IF(D256="","",IF(C256="Buy",D256*E256+F256,D256*E256-F256))</f>
        <v/>
      </c>
      <c r="H256" s="11" t="n"/>
    </row>
    <row r="257">
      <c r="A257" s="10" t="n"/>
      <c r="B257" s="11" t="n"/>
      <c r="C257" s="11" t="n"/>
      <c r="D257" s="12" t="n"/>
      <c r="E257" s="13" t="n"/>
      <c r="F257" s="13" t="n"/>
      <c r="G257" s="14">
        <f>IF(D257="","",IF(C257="Buy",D257*E257+F257,D257*E257-F257))</f>
        <v/>
      </c>
      <c r="H257" s="11" t="n"/>
    </row>
    <row r="258">
      <c r="A258" s="10" t="n"/>
      <c r="B258" s="11" t="n"/>
      <c r="C258" s="11" t="n"/>
      <c r="D258" s="12" t="n"/>
      <c r="E258" s="13" t="n"/>
      <c r="F258" s="13" t="n"/>
      <c r="G258" s="14">
        <f>IF(D258="","",IF(C258="Buy",D258*E258+F258,D258*E258-F258))</f>
        <v/>
      </c>
      <c r="H258" s="11" t="n"/>
    </row>
    <row r="259">
      <c r="A259" s="10" t="n"/>
      <c r="B259" s="11" t="n"/>
      <c r="C259" s="11" t="n"/>
      <c r="D259" s="12" t="n"/>
      <c r="E259" s="13" t="n"/>
      <c r="F259" s="13" t="n"/>
      <c r="G259" s="14">
        <f>IF(D259="","",IF(C259="Buy",D259*E259+F259,D259*E259-F259))</f>
        <v/>
      </c>
      <c r="H259" s="11" t="n"/>
    </row>
    <row r="260">
      <c r="A260" s="10" t="n"/>
      <c r="B260" s="11" t="n"/>
      <c r="C260" s="11" t="n"/>
      <c r="D260" s="12" t="n"/>
      <c r="E260" s="13" t="n"/>
      <c r="F260" s="13" t="n"/>
      <c r="G260" s="14">
        <f>IF(D260="","",IF(C260="Buy",D260*E260+F260,D260*E260-F260))</f>
        <v/>
      </c>
      <c r="H260" s="11" t="n"/>
    </row>
    <row r="261">
      <c r="A261" s="10" t="n"/>
      <c r="B261" s="11" t="n"/>
      <c r="C261" s="11" t="n"/>
      <c r="D261" s="12" t="n"/>
      <c r="E261" s="13" t="n"/>
      <c r="F261" s="13" t="n"/>
      <c r="G261" s="14">
        <f>IF(D261="","",IF(C261="Buy",D261*E261+F261,D261*E261-F261))</f>
        <v/>
      </c>
      <c r="H261" s="11" t="n"/>
    </row>
    <row r="262">
      <c r="A262" s="10" t="n"/>
      <c r="B262" s="11" t="n"/>
      <c r="C262" s="11" t="n"/>
      <c r="D262" s="12" t="n"/>
      <c r="E262" s="13" t="n"/>
      <c r="F262" s="13" t="n"/>
      <c r="G262" s="14">
        <f>IF(D262="","",IF(C262="Buy",D262*E262+F262,D262*E262-F262))</f>
        <v/>
      </c>
      <c r="H262" s="11" t="n"/>
    </row>
    <row r="263">
      <c r="A263" s="10" t="n"/>
      <c r="B263" s="11" t="n"/>
      <c r="C263" s="11" t="n"/>
      <c r="D263" s="12" t="n"/>
      <c r="E263" s="13" t="n"/>
      <c r="F263" s="13" t="n"/>
      <c r="G263" s="14">
        <f>IF(D263="","",IF(C263="Buy",D263*E263+F263,D263*E263-F263))</f>
        <v/>
      </c>
      <c r="H263" s="11" t="n"/>
    </row>
    <row r="264">
      <c r="A264" s="10" t="n"/>
      <c r="B264" s="11" t="n"/>
      <c r="C264" s="11" t="n"/>
      <c r="D264" s="12" t="n"/>
      <c r="E264" s="13" t="n"/>
      <c r="F264" s="13" t="n"/>
      <c r="G264" s="14">
        <f>IF(D264="","",IF(C264="Buy",D264*E264+F264,D264*E264-F264))</f>
        <v/>
      </c>
      <c r="H264" s="11" t="n"/>
    </row>
    <row r="265">
      <c r="A265" s="10" t="n"/>
      <c r="B265" s="11" t="n"/>
      <c r="C265" s="11" t="n"/>
      <c r="D265" s="12" t="n"/>
      <c r="E265" s="13" t="n"/>
      <c r="F265" s="13" t="n"/>
      <c r="G265" s="14">
        <f>IF(D265="","",IF(C265="Buy",D265*E265+F265,D265*E265-F265))</f>
        <v/>
      </c>
      <c r="H265" s="11" t="n"/>
    </row>
    <row r="266">
      <c r="A266" s="10" t="n"/>
      <c r="B266" s="11" t="n"/>
      <c r="C266" s="11" t="n"/>
      <c r="D266" s="12" t="n"/>
      <c r="E266" s="13" t="n"/>
      <c r="F266" s="13" t="n"/>
      <c r="G266" s="14">
        <f>IF(D266="","",IF(C266="Buy",D266*E266+F266,D266*E266-F266))</f>
        <v/>
      </c>
      <c r="H266" s="11" t="n"/>
    </row>
    <row r="267">
      <c r="A267" s="10" t="n"/>
      <c r="B267" s="11" t="n"/>
      <c r="C267" s="11" t="n"/>
      <c r="D267" s="12" t="n"/>
      <c r="E267" s="13" t="n"/>
      <c r="F267" s="13" t="n"/>
      <c r="G267" s="14">
        <f>IF(D267="","",IF(C267="Buy",D267*E267+F267,D267*E267-F267))</f>
        <v/>
      </c>
      <c r="H267" s="11" t="n"/>
    </row>
    <row r="268">
      <c r="A268" s="10" t="n"/>
      <c r="B268" s="11" t="n"/>
      <c r="C268" s="11" t="n"/>
      <c r="D268" s="12" t="n"/>
      <c r="E268" s="13" t="n"/>
      <c r="F268" s="13" t="n"/>
      <c r="G268" s="14">
        <f>IF(D268="","",IF(C268="Buy",D268*E268+F268,D268*E268-F268))</f>
        <v/>
      </c>
      <c r="H268" s="11" t="n"/>
    </row>
    <row r="269">
      <c r="A269" s="10" t="n"/>
      <c r="B269" s="11" t="n"/>
      <c r="C269" s="11" t="n"/>
      <c r="D269" s="12" t="n"/>
      <c r="E269" s="13" t="n"/>
      <c r="F269" s="13" t="n"/>
      <c r="G269" s="14">
        <f>IF(D269="","",IF(C269="Buy",D269*E269+F269,D269*E269-F269))</f>
        <v/>
      </c>
      <c r="H269" s="11" t="n"/>
    </row>
    <row r="270">
      <c r="A270" s="10" t="n"/>
      <c r="B270" s="11" t="n"/>
      <c r="C270" s="11" t="n"/>
      <c r="D270" s="12" t="n"/>
      <c r="E270" s="13" t="n"/>
      <c r="F270" s="13" t="n"/>
      <c r="G270" s="14">
        <f>IF(D270="","",IF(C270="Buy",D270*E270+F270,D270*E270-F270))</f>
        <v/>
      </c>
      <c r="H270" s="11" t="n"/>
    </row>
    <row r="271">
      <c r="A271" s="10" t="n"/>
      <c r="B271" s="11" t="n"/>
      <c r="C271" s="11" t="n"/>
      <c r="D271" s="12" t="n"/>
      <c r="E271" s="13" t="n"/>
      <c r="F271" s="13" t="n"/>
      <c r="G271" s="14">
        <f>IF(D271="","",IF(C271="Buy",D271*E271+F271,D271*E271-F271))</f>
        <v/>
      </c>
      <c r="H271" s="11" t="n"/>
    </row>
    <row r="272">
      <c r="A272" s="10" t="n"/>
      <c r="B272" s="11" t="n"/>
      <c r="C272" s="11" t="n"/>
      <c r="D272" s="12" t="n"/>
      <c r="E272" s="13" t="n"/>
      <c r="F272" s="13" t="n"/>
      <c r="G272" s="14">
        <f>IF(D272="","",IF(C272="Buy",D272*E272+F272,D272*E272-F272))</f>
        <v/>
      </c>
      <c r="H272" s="11" t="n"/>
    </row>
    <row r="273">
      <c r="A273" s="10" t="n"/>
      <c r="B273" s="11" t="n"/>
      <c r="C273" s="11" t="n"/>
      <c r="D273" s="12" t="n"/>
      <c r="E273" s="13" t="n"/>
      <c r="F273" s="13" t="n"/>
      <c r="G273" s="14">
        <f>IF(D273="","",IF(C273="Buy",D273*E273+F273,D273*E273-F273))</f>
        <v/>
      </c>
      <c r="H273" s="11" t="n"/>
    </row>
    <row r="274">
      <c r="A274" s="10" t="n"/>
      <c r="B274" s="11" t="n"/>
      <c r="C274" s="11" t="n"/>
      <c r="D274" s="12" t="n"/>
      <c r="E274" s="13" t="n"/>
      <c r="F274" s="13" t="n"/>
      <c r="G274" s="14">
        <f>IF(D274="","",IF(C274="Buy",D274*E274+F274,D274*E274-F274))</f>
        <v/>
      </c>
      <c r="H274" s="11" t="n"/>
    </row>
    <row r="275">
      <c r="A275" s="10" t="n"/>
      <c r="B275" s="11" t="n"/>
      <c r="C275" s="11" t="n"/>
      <c r="D275" s="12" t="n"/>
      <c r="E275" s="13" t="n"/>
      <c r="F275" s="13" t="n"/>
      <c r="G275" s="14">
        <f>IF(D275="","",IF(C275="Buy",D275*E275+F275,D275*E275-F275))</f>
        <v/>
      </c>
      <c r="H275" s="11" t="n"/>
    </row>
    <row r="276">
      <c r="A276" s="10" t="n"/>
      <c r="B276" s="11" t="n"/>
      <c r="C276" s="11" t="n"/>
      <c r="D276" s="12" t="n"/>
      <c r="E276" s="13" t="n"/>
      <c r="F276" s="13" t="n"/>
      <c r="G276" s="14">
        <f>IF(D276="","",IF(C276="Buy",D276*E276+F276,D276*E276-F276))</f>
        <v/>
      </c>
      <c r="H276" s="11" t="n"/>
    </row>
    <row r="277">
      <c r="A277" s="10" t="n"/>
      <c r="B277" s="11" t="n"/>
      <c r="C277" s="11" t="n"/>
      <c r="D277" s="12" t="n"/>
      <c r="E277" s="13" t="n"/>
      <c r="F277" s="13" t="n"/>
      <c r="G277" s="14">
        <f>IF(D277="","",IF(C277="Buy",D277*E277+F277,D277*E277-F277))</f>
        <v/>
      </c>
      <c r="H277" s="11" t="n"/>
    </row>
    <row r="278">
      <c r="A278" s="10" t="n"/>
      <c r="B278" s="11" t="n"/>
      <c r="C278" s="11" t="n"/>
      <c r="D278" s="12" t="n"/>
      <c r="E278" s="13" t="n"/>
      <c r="F278" s="13" t="n"/>
      <c r="G278" s="14">
        <f>IF(D278="","",IF(C278="Buy",D278*E278+F278,D278*E278-F278))</f>
        <v/>
      </c>
      <c r="H278" s="11" t="n"/>
    </row>
    <row r="279">
      <c r="A279" s="10" t="n"/>
      <c r="B279" s="11" t="n"/>
      <c r="C279" s="11" t="n"/>
      <c r="D279" s="12" t="n"/>
      <c r="E279" s="13" t="n"/>
      <c r="F279" s="13" t="n"/>
      <c r="G279" s="14">
        <f>IF(D279="","",IF(C279="Buy",D279*E279+F279,D279*E279-F279))</f>
        <v/>
      </c>
      <c r="H279" s="11" t="n"/>
    </row>
    <row r="280">
      <c r="A280" s="10" t="n"/>
      <c r="B280" s="11" t="n"/>
      <c r="C280" s="11" t="n"/>
      <c r="D280" s="12" t="n"/>
      <c r="E280" s="13" t="n"/>
      <c r="F280" s="13" t="n"/>
      <c r="G280" s="14">
        <f>IF(D280="","",IF(C280="Buy",D280*E280+F280,D280*E280-F280))</f>
        <v/>
      </c>
      <c r="H280" s="11" t="n"/>
    </row>
    <row r="281">
      <c r="A281" s="10" t="n"/>
      <c r="B281" s="11" t="n"/>
      <c r="C281" s="11" t="n"/>
      <c r="D281" s="12" t="n"/>
      <c r="E281" s="13" t="n"/>
      <c r="F281" s="13" t="n"/>
      <c r="G281" s="14">
        <f>IF(D281="","",IF(C281="Buy",D281*E281+F281,D281*E281-F281))</f>
        <v/>
      </c>
      <c r="H281" s="11" t="n"/>
    </row>
    <row r="282">
      <c r="A282" s="10" t="n"/>
      <c r="B282" s="11" t="n"/>
      <c r="C282" s="11" t="n"/>
      <c r="D282" s="12" t="n"/>
      <c r="E282" s="13" t="n"/>
      <c r="F282" s="13" t="n"/>
      <c r="G282" s="14">
        <f>IF(D282="","",IF(C282="Buy",D282*E282+F282,D282*E282-F282))</f>
        <v/>
      </c>
      <c r="H282" s="11" t="n"/>
    </row>
    <row r="283">
      <c r="A283" s="10" t="n"/>
      <c r="B283" s="11" t="n"/>
      <c r="C283" s="11" t="n"/>
      <c r="D283" s="12" t="n"/>
      <c r="E283" s="13" t="n"/>
      <c r="F283" s="13" t="n"/>
      <c r="G283" s="14">
        <f>IF(D283="","",IF(C283="Buy",D283*E283+F283,D283*E283-F283))</f>
        <v/>
      </c>
      <c r="H283" s="11" t="n"/>
    </row>
    <row r="284">
      <c r="A284" s="10" t="n"/>
      <c r="B284" s="11" t="n"/>
      <c r="C284" s="11" t="n"/>
      <c r="D284" s="12" t="n"/>
      <c r="E284" s="13" t="n"/>
      <c r="F284" s="13" t="n"/>
      <c r="G284" s="14">
        <f>IF(D284="","",IF(C284="Buy",D284*E284+F284,D284*E284-F284))</f>
        <v/>
      </c>
      <c r="H284" s="11" t="n"/>
    </row>
    <row r="285">
      <c r="A285" s="10" t="n"/>
      <c r="B285" s="11" t="n"/>
      <c r="C285" s="11" t="n"/>
      <c r="D285" s="12" t="n"/>
      <c r="E285" s="13" t="n"/>
      <c r="F285" s="13" t="n"/>
      <c r="G285" s="14">
        <f>IF(D285="","",IF(C285="Buy",D285*E285+F285,D285*E285-F285))</f>
        <v/>
      </c>
      <c r="H285" s="11" t="n"/>
    </row>
    <row r="286">
      <c r="A286" s="10" t="n"/>
      <c r="B286" s="11" t="n"/>
      <c r="C286" s="11" t="n"/>
      <c r="D286" s="12" t="n"/>
      <c r="E286" s="13" t="n"/>
      <c r="F286" s="13" t="n"/>
      <c r="G286" s="14">
        <f>IF(D286="","",IF(C286="Buy",D286*E286+F286,D286*E286-F286))</f>
        <v/>
      </c>
      <c r="H286" s="11" t="n"/>
    </row>
    <row r="287">
      <c r="A287" s="10" t="n"/>
      <c r="B287" s="11" t="n"/>
      <c r="C287" s="11" t="n"/>
      <c r="D287" s="12" t="n"/>
      <c r="E287" s="13" t="n"/>
      <c r="F287" s="13" t="n"/>
      <c r="G287" s="14">
        <f>IF(D287="","",IF(C287="Buy",D287*E287+F287,D287*E287-F287))</f>
        <v/>
      </c>
      <c r="H287" s="11" t="n"/>
    </row>
    <row r="288">
      <c r="A288" s="10" t="n"/>
      <c r="B288" s="11" t="n"/>
      <c r="C288" s="11" t="n"/>
      <c r="D288" s="12" t="n"/>
      <c r="E288" s="13" t="n"/>
      <c r="F288" s="13" t="n"/>
      <c r="G288" s="14">
        <f>IF(D288="","",IF(C288="Buy",D288*E288+F288,D288*E288-F288))</f>
        <v/>
      </c>
      <c r="H288" s="11" t="n"/>
    </row>
    <row r="289">
      <c r="A289" s="10" t="n"/>
      <c r="B289" s="11" t="n"/>
      <c r="C289" s="11" t="n"/>
      <c r="D289" s="12" t="n"/>
      <c r="E289" s="13" t="n"/>
      <c r="F289" s="13" t="n"/>
      <c r="G289" s="14">
        <f>IF(D289="","",IF(C289="Buy",D289*E289+F289,D289*E289-F289))</f>
        <v/>
      </c>
      <c r="H289" s="11" t="n"/>
    </row>
    <row r="290">
      <c r="A290" s="10" t="n"/>
      <c r="B290" s="11" t="n"/>
      <c r="C290" s="11" t="n"/>
      <c r="D290" s="12" t="n"/>
      <c r="E290" s="13" t="n"/>
      <c r="F290" s="13" t="n"/>
      <c r="G290" s="14">
        <f>IF(D290="","",IF(C290="Buy",D290*E290+F290,D290*E290-F290))</f>
        <v/>
      </c>
      <c r="H290" s="11" t="n"/>
    </row>
    <row r="291">
      <c r="A291" s="10" t="n"/>
      <c r="B291" s="11" t="n"/>
      <c r="C291" s="11" t="n"/>
      <c r="D291" s="12" t="n"/>
      <c r="E291" s="13" t="n"/>
      <c r="F291" s="13" t="n"/>
      <c r="G291" s="14">
        <f>IF(D291="","",IF(C291="Buy",D291*E291+F291,D291*E291-F291))</f>
        <v/>
      </c>
      <c r="H291" s="11" t="n"/>
    </row>
    <row r="292">
      <c r="A292" s="10" t="n"/>
      <c r="B292" s="11" t="n"/>
      <c r="C292" s="11" t="n"/>
      <c r="D292" s="12" t="n"/>
      <c r="E292" s="13" t="n"/>
      <c r="F292" s="13" t="n"/>
      <c r="G292" s="14">
        <f>IF(D292="","",IF(C292="Buy",D292*E292+F292,D292*E292-F292))</f>
        <v/>
      </c>
      <c r="H292" s="11" t="n"/>
    </row>
    <row r="293">
      <c r="A293" s="10" t="n"/>
      <c r="B293" s="11" t="n"/>
      <c r="C293" s="11" t="n"/>
      <c r="D293" s="12" t="n"/>
      <c r="E293" s="13" t="n"/>
      <c r="F293" s="13" t="n"/>
      <c r="G293" s="14">
        <f>IF(D293="","",IF(C293="Buy",D293*E293+F293,D293*E293-F293))</f>
        <v/>
      </c>
      <c r="H293" s="11" t="n"/>
    </row>
    <row r="294">
      <c r="A294" s="10" t="n"/>
      <c r="B294" s="11" t="n"/>
      <c r="C294" s="11" t="n"/>
      <c r="D294" s="12" t="n"/>
      <c r="E294" s="13" t="n"/>
      <c r="F294" s="13" t="n"/>
      <c r="G294" s="14">
        <f>IF(D294="","",IF(C294="Buy",D294*E294+F294,D294*E294-F294))</f>
        <v/>
      </c>
      <c r="H294" s="11" t="n"/>
    </row>
    <row r="295">
      <c r="A295" s="10" t="n"/>
      <c r="B295" s="11" t="n"/>
      <c r="C295" s="11" t="n"/>
      <c r="D295" s="12" t="n"/>
      <c r="E295" s="13" t="n"/>
      <c r="F295" s="13" t="n"/>
      <c r="G295" s="14">
        <f>IF(D295="","",IF(C295="Buy",D295*E295+F295,D295*E295-F295))</f>
        <v/>
      </c>
      <c r="H295" s="11" t="n"/>
    </row>
    <row r="296">
      <c r="A296" s="10" t="n"/>
      <c r="B296" s="11" t="n"/>
      <c r="C296" s="11" t="n"/>
      <c r="D296" s="12" t="n"/>
      <c r="E296" s="13" t="n"/>
      <c r="F296" s="13" t="n"/>
      <c r="G296" s="14">
        <f>IF(D296="","",IF(C296="Buy",D296*E296+F296,D296*E296-F296))</f>
        <v/>
      </c>
      <c r="H296" s="11" t="n"/>
    </row>
    <row r="297">
      <c r="A297" s="10" t="n"/>
      <c r="B297" s="11" t="n"/>
      <c r="C297" s="11" t="n"/>
      <c r="D297" s="12" t="n"/>
      <c r="E297" s="13" t="n"/>
      <c r="F297" s="13" t="n"/>
      <c r="G297" s="14">
        <f>IF(D297="","",IF(C297="Buy",D297*E297+F297,D297*E297-F297))</f>
        <v/>
      </c>
      <c r="H297" s="11" t="n"/>
    </row>
    <row r="298">
      <c r="A298" s="10" t="n"/>
      <c r="B298" s="11" t="n"/>
      <c r="C298" s="11" t="n"/>
      <c r="D298" s="12" t="n"/>
      <c r="E298" s="13" t="n"/>
      <c r="F298" s="13" t="n"/>
      <c r="G298" s="14">
        <f>IF(D298="","",IF(C298="Buy",D298*E298+F298,D298*E298-F298))</f>
        <v/>
      </c>
      <c r="H298" s="11" t="n"/>
    </row>
    <row r="299">
      <c r="A299" s="10" t="n"/>
      <c r="B299" s="11" t="n"/>
      <c r="C299" s="11" t="n"/>
      <c r="D299" s="12" t="n"/>
      <c r="E299" s="13" t="n"/>
      <c r="F299" s="13" t="n"/>
      <c r="G299" s="14">
        <f>IF(D299="","",IF(C299="Buy",D299*E299+F299,D299*E299-F299))</f>
        <v/>
      </c>
      <c r="H299" s="11" t="n"/>
    </row>
    <row r="300">
      <c r="A300" s="10" t="n"/>
      <c r="B300" s="11" t="n"/>
      <c r="C300" s="11" t="n"/>
      <c r="D300" s="12" t="n"/>
      <c r="E300" s="13" t="n"/>
      <c r="F300" s="13" t="n"/>
      <c r="G300" s="14">
        <f>IF(D300="","",IF(C300="Buy",D300*E300+F300,D300*E300-F300))</f>
        <v/>
      </c>
      <c r="H300" s="11" t="n"/>
    </row>
    <row r="301">
      <c r="A301" s="10" t="n"/>
      <c r="B301" s="11" t="n"/>
      <c r="C301" s="11" t="n"/>
      <c r="D301" s="12" t="n"/>
      <c r="E301" s="13" t="n"/>
      <c r="F301" s="13" t="n"/>
      <c r="G301" s="14">
        <f>IF(D301="","",IF(C301="Buy",D301*E301+F301,D301*E301-F301))</f>
        <v/>
      </c>
      <c r="H301" s="11" t="n"/>
    </row>
    <row r="302">
      <c r="A302" s="10" t="n"/>
      <c r="B302" s="11" t="n"/>
      <c r="C302" s="11" t="n"/>
      <c r="D302" s="12" t="n"/>
      <c r="E302" s="13" t="n"/>
      <c r="F302" s="13" t="n"/>
      <c r="G302" s="14">
        <f>IF(D302="","",IF(C302="Buy",D302*E302+F302,D302*E302-F302))</f>
        <v/>
      </c>
      <c r="H302" s="11" t="n"/>
    </row>
    <row r="303">
      <c r="A303" s="10" t="n"/>
      <c r="B303" s="11" t="n"/>
      <c r="C303" s="11" t="n"/>
      <c r="D303" s="12" t="n"/>
      <c r="E303" s="13" t="n"/>
      <c r="F303" s="13" t="n"/>
      <c r="G303" s="14">
        <f>IF(D303="","",IF(C303="Buy",D303*E303+F303,D303*E303-F303))</f>
        <v/>
      </c>
      <c r="H303" s="11" t="n"/>
    </row>
    <row r="304">
      <c r="A304" s="10" t="n"/>
      <c r="B304" s="11" t="n"/>
      <c r="C304" s="11" t="n"/>
      <c r="D304" s="12" t="n"/>
      <c r="E304" s="13" t="n"/>
      <c r="F304" s="13" t="n"/>
      <c r="G304" s="14">
        <f>IF(D304="","",IF(C304="Buy",D304*E304+F304,D304*E304-F304))</f>
        <v/>
      </c>
      <c r="H304" s="11" t="n"/>
    </row>
    <row r="305">
      <c r="A305" s="10" t="n"/>
      <c r="B305" s="11" t="n"/>
      <c r="C305" s="11" t="n"/>
      <c r="D305" s="12" t="n"/>
      <c r="E305" s="13" t="n"/>
      <c r="F305" s="13" t="n"/>
      <c r="G305" s="14">
        <f>IF(D305="","",IF(C305="Buy",D305*E305+F305,D305*E305-F305))</f>
        <v/>
      </c>
      <c r="H305" s="11" t="n"/>
    </row>
    <row r="306">
      <c r="A306" s="10" t="n"/>
      <c r="B306" s="11" t="n"/>
      <c r="C306" s="11" t="n"/>
      <c r="D306" s="12" t="n"/>
      <c r="E306" s="13" t="n"/>
      <c r="F306" s="13" t="n"/>
      <c r="G306" s="14">
        <f>IF(D306="","",IF(C306="Buy",D306*E306+F306,D306*E306-F306))</f>
        <v/>
      </c>
      <c r="H306" s="11" t="n"/>
    </row>
    <row r="307">
      <c r="A307" s="10" t="n"/>
      <c r="B307" s="11" t="n"/>
      <c r="C307" s="11" t="n"/>
      <c r="D307" s="12" t="n"/>
      <c r="E307" s="13" t="n"/>
      <c r="F307" s="13" t="n"/>
      <c r="G307" s="14">
        <f>IF(D307="","",IF(C307="Buy",D307*E307+F307,D307*E307-F307))</f>
        <v/>
      </c>
      <c r="H307" s="11" t="n"/>
    </row>
    <row r="308">
      <c r="A308" s="10" t="n"/>
      <c r="B308" s="11" t="n"/>
      <c r="C308" s="11" t="n"/>
      <c r="D308" s="12" t="n"/>
      <c r="E308" s="13" t="n"/>
      <c r="F308" s="13" t="n"/>
      <c r="G308" s="14">
        <f>IF(D308="","",IF(C308="Buy",D308*E308+F308,D308*E308-F308))</f>
        <v/>
      </c>
      <c r="H308" s="11" t="n"/>
    </row>
    <row r="309">
      <c r="A309" s="10" t="n"/>
      <c r="B309" s="11" t="n"/>
      <c r="C309" s="11" t="n"/>
      <c r="D309" s="12" t="n"/>
      <c r="E309" s="13" t="n"/>
      <c r="F309" s="13" t="n"/>
      <c r="G309" s="14">
        <f>IF(D309="","",IF(C309="Buy",D309*E309+F309,D309*E309-F309))</f>
        <v/>
      </c>
      <c r="H309" s="11" t="n"/>
    </row>
    <row r="310">
      <c r="A310" s="10" t="n"/>
      <c r="B310" s="11" t="n"/>
      <c r="C310" s="11" t="n"/>
      <c r="D310" s="12" t="n"/>
      <c r="E310" s="13" t="n"/>
      <c r="F310" s="13" t="n"/>
      <c r="G310" s="14">
        <f>IF(D310="","",IF(C310="Buy",D310*E310+F310,D310*E310-F310))</f>
        <v/>
      </c>
      <c r="H310" s="11" t="n"/>
    </row>
    <row r="311">
      <c r="A311" s="10" t="n"/>
      <c r="B311" s="11" t="n"/>
      <c r="C311" s="11" t="n"/>
      <c r="D311" s="12" t="n"/>
      <c r="E311" s="13" t="n"/>
      <c r="F311" s="13" t="n"/>
      <c r="G311" s="14">
        <f>IF(D311="","",IF(C311="Buy",D311*E311+F311,D311*E311-F311))</f>
        <v/>
      </c>
      <c r="H311" s="11" t="n"/>
    </row>
    <row r="312">
      <c r="A312" s="10" t="n"/>
      <c r="B312" s="11" t="n"/>
      <c r="C312" s="11" t="n"/>
      <c r="D312" s="12" t="n"/>
      <c r="E312" s="13" t="n"/>
      <c r="F312" s="13" t="n"/>
      <c r="G312" s="14">
        <f>IF(D312="","",IF(C312="Buy",D312*E312+F312,D312*E312-F312))</f>
        <v/>
      </c>
      <c r="H312" s="11" t="n"/>
    </row>
    <row r="313">
      <c r="A313" s="10" t="n"/>
      <c r="B313" s="11" t="n"/>
      <c r="C313" s="11" t="n"/>
      <c r="D313" s="12" t="n"/>
      <c r="E313" s="13" t="n"/>
      <c r="F313" s="13" t="n"/>
      <c r="G313" s="14">
        <f>IF(D313="","",IF(C313="Buy",D313*E313+F313,D313*E313-F313))</f>
        <v/>
      </c>
      <c r="H313" s="11" t="n"/>
    </row>
    <row r="314">
      <c r="A314" s="10" t="n"/>
      <c r="B314" s="11" t="n"/>
      <c r="C314" s="11" t="n"/>
      <c r="D314" s="12" t="n"/>
      <c r="E314" s="13" t="n"/>
      <c r="F314" s="13" t="n"/>
      <c r="G314" s="14">
        <f>IF(D314="","",IF(C314="Buy",D314*E314+F314,D314*E314-F314))</f>
        <v/>
      </c>
      <c r="H314" s="11" t="n"/>
    </row>
    <row r="315">
      <c r="A315" s="10" t="n"/>
      <c r="B315" s="11" t="n"/>
      <c r="C315" s="11" t="n"/>
      <c r="D315" s="12" t="n"/>
      <c r="E315" s="13" t="n"/>
      <c r="F315" s="13" t="n"/>
      <c r="G315" s="14">
        <f>IF(D315="","",IF(C315="Buy",D315*E315+F315,D315*E315-F315))</f>
        <v/>
      </c>
      <c r="H315" s="11" t="n"/>
    </row>
    <row r="316">
      <c r="A316" s="10" t="n"/>
      <c r="B316" s="11" t="n"/>
      <c r="C316" s="11" t="n"/>
      <c r="D316" s="12" t="n"/>
      <c r="E316" s="13" t="n"/>
      <c r="F316" s="13" t="n"/>
      <c r="G316" s="14">
        <f>IF(D316="","",IF(C316="Buy",D316*E316+F316,D316*E316-F316))</f>
        <v/>
      </c>
      <c r="H316" s="11" t="n"/>
    </row>
    <row r="317">
      <c r="A317" s="10" t="n"/>
      <c r="B317" s="11" t="n"/>
      <c r="C317" s="11" t="n"/>
      <c r="D317" s="12" t="n"/>
      <c r="E317" s="13" t="n"/>
      <c r="F317" s="13" t="n"/>
      <c r="G317" s="14">
        <f>IF(D317="","",IF(C317="Buy",D317*E317+F317,D317*E317-F317))</f>
        <v/>
      </c>
      <c r="H317" s="11" t="n"/>
    </row>
    <row r="318">
      <c r="A318" s="10" t="n"/>
      <c r="B318" s="11" t="n"/>
      <c r="C318" s="11" t="n"/>
      <c r="D318" s="12" t="n"/>
      <c r="E318" s="13" t="n"/>
      <c r="F318" s="13" t="n"/>
      <c r="G318" s="14">
        <f>IF(D318="","",IF(C318="Buy",D318*E318+F318,D318*E318-F318))</f>
        <v/>
      </c>
      <c r="H318" s="11" t="n"/>
    </row>
    <row r="319">
      <c r="A319" s="10" t="n"/>
      <c r="B319" s="11" t="n"/>
      <c r="C319" s="11" t="n"/>
      <c r="D319" s="12" t="n"/>
      <c r="E319" s="13" t="n"/>
      <c r="F319" s="13" t="n"/>
      <c r="G319" s="14">
        <f>IF(D319="","",IF(C319="Buy",D319*E319+F319,D319*E319-F319))</f>
        <v/>
      </c>
      <c r="H319" s="11" t="n"/>
    </row>
    <row r="320">
      <c r="A320" s="10" t="n"/>
      <c r="B320" s="11" t="n"/>
      <c r="C320" s="11" t="n"/>
      <c r="D320" s="12" t="n"/>
      <c r="E320" s="13" t="n"/>
      <c r="F320" s="13" t="n"/>
      <c r="G320" s="14">
        <f>IF(D320="","",IF(C320="Buy",D320*E320+F320,D320*E320-F320))</f>
        <v/>
      </c>
      <c r="H320" s="11" t="n"/>
    </row>
    <row r="321">
      <c r="A321" s="10" t="n"/>
      <c r="B321" s="11" t="n"/>
      <c r="C321" s="11" t="n"/>
      <c r="D321" s="12" t="n"/>
      <c r="E321" s="13" t="n"/>
      <c r="F321" s="13" t="n"/>
      <c r="G321" s="14">
        <f>IF(D321="","",IF(C321="Buy",D321*E321+F321,D321*E321-F321))</f>
        <v/>
      </c>
      <c r="H321" s="11" t="n"/>
    </row>
    <row r="322">
      <c r="A322" s="10" t="n"/>
      <c r="B322" s="11" t="n"/>
      <c r="C322" s="11" t="n"/>
      <c r="D322" s="12" t="n"/>
      <c r="E322" s="13" t="n"/>
      <c r="F322" s="13" t="n"/>
      <c r="G322" s="14">
        <f>IF(D322="","",IF(C322="Buy",D322*E322+F322,D322*E322-F322))</f>
        <v/>
      </c>
      <c r="H322" s="11" t="n"/>
    </row>
    <row r="323">
      <c r="A323" s="10" t="n"/>
      <c r="B323" s="11" t="n"/>
      <c r="C323" s="11" t="n"/>
      <c r="D323" s="12" t="n"/>
      <c r="E323" s="13" t="n"/>
      <c r="F323" s="13" t="n"/>
      <c r="G323" s="14">
        <f>IF(D323="","",IF(C323="Buy",D323*E323+F323,D323*E323-F323))</f>
        <v/>
      </c>
      <c r="H323" s="11" t="n"/>
    </row>
    <row r="324">
      <c r="A324" s="10" t="n"/>
      <c r="B324" s="11" t="n"/>
      <c r="C324" s="11" t="n"/>
      <c r="D324" s="12" t="n"/>
      <c r="E324" s="13" t="n"/>
      <c r="F324" s="13" t="n"/>
      <c r="G324" s="14">
        <f>IF(D324="","",IF(C324="Buy",D324*E324+F324,D324*E324-F324))</f>
        <v/>
      </c>
      <c r="H324" s="11" t="n"/>
    </row>
    <row r="325">
      <c r="A325" s="10" t="n"/>
      <c r="B325" s="11" t="n"/>
      <c r="C325" s="11" t="n"/>
      <c r="D325" s="12" t="n"/>
      <c r="E325" s="13" t="n"/>
      <c r="F325" s="13" t="n"/>
      <c r="G325" s="14">
        <f>IF(D325="","",IF(C325="Buy",D325*E325+F325,D325*E325-F325))</f>
        <v/>
      </c>
      <c r="H325" s="11" t="n"/>
    </row>
    <row r="326">
      <c r="A326" s="10" t="n"/>
      <c r="B326" s="11" t="n"/>
      <c r="C326" s="11" t="n"/>
      <c r="D326" s="12" t="n"/>
      <c r="E326" s="13" t="n"/>
      <c r="F326" s="13" t="n"/>
      <c r="G326" s="14">
        <f>IF(D326="","",IF(C326="Buy",D326*E326+F326,D326*E326-F326))</f>
        <v/>
      </c>
      <c r="H326" s="11" t="n"/>
    </row>
    <row r="327">
      <c r="A327" s="10" t="n"/>
      <c r="B327" s="11" t="n"/>
      <c r="C327" s="11" t="n"/>
      <c r="D327" s="12" t="n"/>
      <c r="E327" s="13" t="n"/>
      <c r="F327" s="13" t="n"/>
      <c r="G327" s="14">
        <f>IF(D327="","",IF(C327="Buy",D327*E327+F327,D327*E327-F327))</f>
        <v/>
      </c>
      <c r="H327" s="11" t="n"/>
    </row>
    <row r="328">
      <c r="A328" s="10" t="n"/>
      <c r="B328" s="11" t="n"/>
      <c r="C328" s="11" t="n"/>
      <c r="D328" s="12" t="n"/>
      <c r="E328" s="13" t="n"/>
      <c r="F328" s="13" t="n"/>
      <c r="G328" s="14">
        <f>IF(D328="","",IF(C328="Buy",D328*E328+F328,D328*E328-F328))</f>
        <v/>
      </c>
      <c r="H328" s="11" t="n"/>
    </row>
    <row r="329">
      <c r="A329" s="10" t="n"/>
      <c r="B329" s="11" t="n"/>
      <c r="C329" s="11" t="n"/>
      <c r="D329" s="12" t="n"/>
      <c r="E329" s="13" t="n"/>
      <c r="F329" s="13" t="n"/>
      <c r="G329" s="14">
        <f>IF(D329="","",IF(C329="Buy",D329*E329+F329,D329*E329-F329))</f>
        <v/>
      </c>
      <c r="H329" s="11" t="n"/>
    </row>
    <row r="330">
      <c r="A330" s="10" t="n"/>
      <c r="B330" s="11" t="n"/>
      <c r="C330" s="11" t="n"/>
      <c r="D330" s="12" t="n"/>
      <c r="E330" s="13" t="n"/>
      <c r="F330" s="13" t="n"/>
      <c r="G330" s="14">
        <f>IF(D330="","",IF(C330="Buy",D330*E330+F330,D330*E330-F330))</f>
        <v/>
      </c>
      <c r="H330" s="11" t="n"/>
    </row>
    <row r="331">
      <c r="A331" s="10" t="n"/>
      <c r="B331" s="11" t="n"/>
      <c r="C331" s="11" t="n"/>
      <c r="D331" s="12" t="n"/>
      <c r="E331" s="13" t="n"/>
      <c r="F331" s="13" t="n"/>
      <c r="G331" s="14">
        <f>IF(D331="","",IF(C331="Buy",D331*E331+F331,D331*E331-F331))</f>
        <v/>
      </c>
      <c r="H331" s="11" t="n"/>
    </row>
    <row r="332">
      <c r="A332" s="10" t="n"/>
      <c r="B332" s="11" t="n"/>
      <c r="C332" s="11" t="n"/>
      <c r="D332" s="12" t="n"/>
      <c r="E332" s="13" t="n"/>
      <c r="F332" s="13" t="n"/>
      <c r="G332" s="14">
        <f>IF(D332="","",IF(C332="Buy",D332*E332+F332,D332*E332-F332))</f>
        <v/>
      </c>
      <c r="H332" s="11" t="n"/>
    </row>
    <row r="333">
      <c r="A333" s="10" t="n"/>
      <c r="B333" s="11" t="n"/>
      <c r="C333" s="11" t="n"/>
      <c r="D333" s="12" t="n"/>
      <c r="E333" s="13" t="n"/>
      <c r="F333" s="13" t="n"/>
      <c r="G333" s="14">
        <f>IF(D333="","",IF(C333="Buy",D333*E333+F333,D333*E333-F333))</f>
        <v/>
      </c>
      <c r="H333" s="11" t="n"/>
    </row>
    <row r="334">
      <c r="A334" s="10" t="n"/>
      <c r="B334" s="11" t="n"/>
      <c r="C334" s="11" t="n"/>
      <c r="D334" s="12" t="n"/>
      <c r="E334" s="13" t="n"/>
      <c r="F334" s="13" t="n"/>
      <c r="G334" s="14">
        <f>IF(D334="","",IF(C334="Buy",D334*E334+F334,D334*E334-F334))</f>
        <v/>
      </c>
      <c r="H334" s="11" t="n"/>
    </row>
    <row r="335">
      <c r="A335" s="10" t="n"/>
      <c r="B335" s="11" t="n"/>
      <c r="C335" s="11" t="n"/>
      <c r="D335" s="12" t="n"/>
      <c r="E335" s="13" t="n"/>
      <c r="F335" s="13" t="n"/>
      <c r="G335" s="14">
        <f>IF(D335="","",IF(C335="Buy",D335*E335+F335,D335*E335-F335))</f>
        <v/>
      </c>
      <c r="H335" s="11" t="n"/>
    </row>
    <row r="336">
      <c r="A336" s="10" t="n"/>
      <c r="B336" s="11" t="n"/>
      <c r="C336" s="11" t="n"/>
      <c r="D336" s="12" t="n"/>
      <c r="E336" s="13" t="n"/>
      <c r="F336" s="13" t="n"/>
      <c r="G336" s="14">
        <f>IF(D336="","",IF(C336="Buy",D336*E336+F336,D336*E336-F336))</f>
        <v/>
      </c>
      <c r="H336" s="11" t="n"/>
    </row>
    <row r="337">
      <c r="A337" s="10" t="n"/>
      <c r="B337" s="11" t="n"/>
      <c r="C337" s="11" t="n"/>
      <c r="D337" s="12" t="n"/>
      <c r="E337" s="13" t="n"/>
      <c r="F337" s="13" t="n"/>
      <c r="G337" s="14">
        <f>IF(D337="","",IF(C337="Buy",D337*E337+F337,D337*E337-F337))</f>
        <v/>
      </c>
      <c r="H337" s="11" t="n"/>
    </row>
    <row r="338">
      <c r="A338" s="10" t="n"/>
      <c r="B338" s="11" t="n"/>
      <c r="C338" s="11" t="n"/>
      <c r="D338" s="12" t="n"/>
      <c r="E338" s="13" t="n"/>
      <c r="F338" s="13" t="n"/>
      <c r="G338" s="14">
        <f>IF(D338="","",IF(C338="Buy",D338*E338+F338,D338*E338-F338))</f>
        <v/>
      </c>
      <c r="H338" s="11" t="n"/>
    </row>
    <row r="339">
      <c r="A339" s="10" t="n"/>
      <c r="B339" s="11" t="n"/>
      <c r="C339" s="11" t="n"/>
      <c r="D339" s="12" t="n"/>
      <c r="E339" s="13" t="n"/>
      <c r="F339" s="13" t="n"/>
      <c r="G339" s="14">
        <f>IF(D339="","",IF(C339="Buy",D339*E339+F339,D339*E339-F339))</f>
        <v/>
      </c>
      <c r="H339" s="11" t="n"/>
    </row>
    <row r="340">
      <c r="A340" s="10" t="n"/>
      <c r="B340" s="11" t="n"/>
      <c r="C340" s="11" t="n"/>
      <c r="D340" s="12" t="n"/>
      <c r="E340" s="13" t="n"/>
      <c r="F340" s="13" t="n"/>
      <c r="G340" s="14">
        <f>IF(D340="","",IF(C340="Buy",D340*E340+F340,D340*E340-F340))</f>
        <v/>
      </c>
      <c r="H340" s="11" t="n"/>
    </row>
    <row r="341">
      <c r="A341" s="10" t="n"/>
      <c r="B341" s="11" t="n"/>
      <c r="C341" s="11" t="n"/>
      <c r="D341" s="12" t="n"/>
      <c r="E341" s="13" t="n"/>
      <c r="F341" s="13" t="n"/>
      <c r="G341" s="14">
        <f>IF(D341="","",IF(C341="Buy",D341*E341+F341,D341*E341-F341))</f>
        <v/>
      </c>
      <c r="H341" s="11" t="n"/>
    </row>
    <row r="342">
      <c r="A342" s="10" t="n"/>
      <c r="B342" s="11" t="n"/>
      <c r="C342" s="11" t="n"/>
      <c r="D342" s="12" t="n"/>
      <c r="E342" s="13" t="n"/>
      <c r="F342" s="13" t="n"/>
      <c r="G342" s="14">
        <f>IF(D342="","",IF(C342="Buy",D342*E342+F342,D342*E342-F342))</f>
        <v/>
      </c>
      <c r="H342" s="11" t="n"/>
    </row>
    <row r="343">
      <c r="A343" s="10" t="n"/>
      <c r="B343" s="11" t="n"/>
      <c r="C343" s="11" t="n"/>
      <c r="D343" s="12" t="n"/>
      <c r="E343" s="13" t="n"/>
      <c r="F343" s="13" t="n"/>
      <c r="G343" s="14">
        <f>IF(D343="","",IF(C343="Buy",D343*E343+F343,D343*E343-F343))</f>
        <v/>
      </c>
      <c r="H343" s="11" t="n"/>
    </row>
    <row r="344">
      <c r="A344" s="10" t="n"/>
      <c r="B344" s="11" t="n"/>
      <c r="C344" s="11" t="n"/>
      <c r="D344" s="12" t="n"/>
      <c r="E344" s="13" t="n"/>
      <c r="F344" s="13" t="n"/>
      <c r="G344" s="14">
        <f>IF(D344="","",IF(C344="Buy",D344*E344+F344,D344*E344-F344))</f>
        <v/>
      </c>
      <c r="H344" s="11" t="n"/>
    </row>
    <row r="345">
      <c r="A345" s="10" t="n"/>
      <c r="B345" s="11" t="n"/>
      <c r="C345" s="11" t="n"/>
      <c r="D345" s="12" t="n"/>
      <c r="E345" s="13" t="n"/>
      <c r="F345" s="13" t="n"/>
      <c r="G345" s="14">
        <f>IF(D345="","",IF(C345="Buy",D345*E345+F345,D345*E345-F345))</f>
        <v/>
      </c>
      <c r="H345" s="11" t="n"/>
    </row>
    <row r="346">
      <c r="A346" s="10" t="n"/>
      <c r="B346" s="11" t="n"/>
      <c r="C346" s="11" t="n"/>
      <c r="D346" s="12" t="n"/>
      <c r="E346" s="13" t="n"/>
      <c r="F346" s="13" t="n"/>
      <c r="G346" s="14">
        <f>IF(D346="","",IF(C346="Buy",D346*E346+F346,D346*E346-F346))</f>
        <v/>
      </c>
      <c r="H346" s="11" t="n"/>
    </row>
    <row r="347">
      <c r="A347" s="10" t="n"/>
      <c r="B347" s="11" t="n"/>
      <c r="C347" s="11" t="n"/>
      <c r="D347" s="12" t="n"/>
      <c r="E347" s="13" t="n"/>
      <c r="F347" s="13" t="n"/>
      <c r="G347" s="14">
        <f>IF(D347="","",IF(C347="Buy",D347*E347+F347,D347*E347-F347))</f>
        <v/>
      </c>
      <c r="H347" s="11" t="n"/>
    </row>
    <row r="348">
      <c r="A348" s="10" t="n"/>
      <c r="B348" s="11" t="n"/>
      <c r="C348" s="11" t="n"/>
      <c r="D348" s="12" t="n"/>
      <c r="E348" s="13" t="n"/>
      <c r="F348" s="13" t="n"/>
      <c r="G348" s="14">
        <f>IF(D348="","",IF(C348="Buy",D348*E348+F348,D348*E348-F348))</f>
        <v/>
      </c>
      <c r="H348" s="11" t="n"/>
    </row>
    <row r="349">
      <c r="A349" s="10" t="n"/>
      <c r="B349" s="11" t="n"/>
      <c r="C349" s="11" t="n"/>
      <c r="D349" s="12" t="n"/>
      <c r="E349" s="13" t="n"/>
      <c r="F349" s="13" t="n"/>
      <c r="G349" s="14">
        <f>IF(D349="","",IF(C349="Buy",D349*E349+F349,D349*E349-F349))</f>
        <v/>
      </c>
      <c r="H349" s="11" t="n"/>
    </row>
    <row r="350">
      <c r="A350" s="10" t="n"/>
      <c r="B350" s="11" t="n"/>
      <c r="C350" s="11" t="n"/>
      <c r="D350" s="12" t="n"/>
      <c r="E350" s="13" t="n"/>
      <c r="F350" s="13" t="n"/>
      <c r="G350" s="14">
        <f>IF(D350="","",IF(C350="Buy",D350*E350+F350,D350*E350-F350))</f>
        <v/>
      </c>
      <c r="H350" s="11" t="n"/>
    </row>
    <row r="351">
      <c r="A351" s="10" t="n"/>
      <c r="B351" s="11" t="n"/>
      <c r="C351" s="11" t="n"/>
      <c r="D351" s="12" t="n"/>
      <c r="E351" s="13" t="n"/>
      <c r="F351" s="13" t="n"/>
      <c r="G351" s="14">
        <f>IF(D351="","",IF(C351="Buy",D351*E351+F351,D351*E351-F351))</f>
        <v/>
      </c>
      <c r="H351" s="11" t="n"/>
    </row>
    <row r="352">
      <c r="A352" s="10" t="n"/>
      <c r="B352" s="11" t="n"/>
      <c r="C352" s="11" t="n"/>
      <c r="D352" s="12" t="n"/>
      <c r="E352" s="13" t="n"/>
      <c r="F352" s="13" t="n"/>
      <c r="G352" s="14">
        <f>IF(D352="","",IF(C352="Buy",D352*E352+F352,D352*E352-F352))</f>
        <v/>
      </c>
      <c r="H352" s="11" t="n"/>
    </row>
    <row r="353">
      <c r="A353" s="10" t="n"/>
      <c r="B353" s="11" t="n"/>
      <c r="C353" s="11" t="n"/>
      <c r="D353" s="12" t="n"/>
      <c r="E353" s="13" t="n"/>
      <c r="F353" s="13" t="n"/>
      <c r="G353" s="14">
        <f>IF(D353="","",IF(C353="Buy",D353*E353+F353,D353*E353-F353))</f>
        <v/>
      </c>
      <c r="H353" s="11" t="n"/>
    </row>
    <row r="354">
      <c r="A354" s="10" t="n"/>
      <c r="B354" s="11" t="n"/>
      <c r="C354" s="11" t="n"/>
      <c r="D354" s="12" t="n"/>
      <c r="E354" s="13" t="n"/>
      <c r="F354" s="13" t="n"/>
      <c r="G354" s="14">
        <f>IF(D354="","",IF(C354="Buy",D354*E354+F354,D354*E354-F354))</f>
        <v/>
      </c>
      <c r="H354" s="11" t="n"/>
    </row>
    <row r="355">
      <c r="A355" s="10" t="n"/>
      <c r="B355" s="11" t="n"/>
      <c r="C355" s="11" t="n"/>
      <c r="D355" s="12" t="n"/>
      <c r="E355" s="13" t="n"/>
      <c r="F355" s="13" t="n"/>
      <c r="G355" s="14">
        <f>IF(D355="","",IF(C355="Buy",D355*E355+F355,D355*E355-F355))</f>
        <v/>
      </c>
      <c r="H355" s="11" t="n"/>
    </row>
    <row r="356">
      <c r="A356" s="10" t="n"/>
      <c r="B356" s="11" t="n"/>
      <c r="C356" s="11" t="n"/>
      <c r="D356" s="12" t="n"/>
      <c r="E356" s="13" t="n"/>
      <c r="F356" s="13" t="n"/>
      <c r="G356" s="14">
        <f>IF(D356="","",IF(C356="Buy",D356*E356+F356,D356*E356-F356))</f>
        <v/>
      </c>
      <c r="H356" s="11" t="n"/>
    </row>
    <row r="357">
      <c r="A357" s="10" t="n"/>
      <c r="B357" s="11" t="n"/>
      <c r="C357" s="11" t="n"/>
      <c r="D357" s="12" t="n"/>
      <c r="E357" s="13" t="n"/>
      <c r="F357" s="13" t="n"/>
      <c r="G357" s="14">
        <f>IF(D357="","",IF(C357="Buy",D357*E357+F357,D357*E357-F357))</f>
        <v/>
      </c>
      <c r="H357" s="11" t="n"/>
    </row>
    <row r="358">
      <c r="A358" s="10" t="n"/>
      <c r="B358" s="11" t="n"/>
      <c r="C358" s="11" t="n"/>
      <c r="D358" s="12" t="n"/>
      <c r="E358" s="13" t="n"/>
      <c r="F358" s="13" t="n"/>
      <c r="G358" s="14">
        <f>IF(D358="","",IF(C358="Buy",D358*E358+F358,D358*E358-F358))</f>
        <v/>
      </c>
      <c r="H358" s="11" t="n"/>
    </row>
    <row r="359">
      <c r="A359" s="10" t="n"/>
      <c r="B359" s="11" t="n"/>
      <c r="C359" s="11" t="n"/>
      <c r="D359" s="12" t="n"/>
      <c r="E359" s="13" t="n"/>
      <c r="F359" s="13" t="n"/>
      <c r="G359" s="14">
        <f>IF(D359="","",IF(C359="Buy",D359*E359+F359,D359*E359-F359))</f>
        <v/>
      </c>
      <c r="H359" s="11" t="n"/>
    </row>
    <row r="360">
      <c r="A360" s="10" t="n"/>
      <c r="B360" s="11" t="n"/>
      <c r="C360" s="11" t="n"/>
      <c r="D360" s="12" t="n"/>
      <c r="E360" s="13" t="n"/>
      <c r="F360" s="13" t="n"/>
      <c r="G360" s="14">
        <f>IF(D360="","",IF(C360="Buy",D360*E360+F360,D360*E360-F360))</f>
        <v/>
      </c>
      <c r="H360" s="11" t="n"/>
    </row>
    <row r="361">
      <c r="A361" s="10" t="n"/>
      <c r="B361" s="11" t="n"/>
      <c r="C361" s="11" t="n"/>
      <c r="D361" s="12" t="n"/>
      <c r="E361" s="13" t="n"/>
      <c r="F361" s="13" t="n"/>
      <c r="G361" s="14">
        <f>IF(D361="","",IF(C361="Buy",D361*E361+F361,D361*E361-F361))</f>
        <v/>
      </c>
      <c r="H361" s="11" t="n"/>
    </row>
    <row r="362">
      <c r="A362" s="10" t="n"/>
      <c r="B362" s="11" t="n"/>
      <c r="C362" s="11" t="n"/>
      <c r="D362" s="12" t="n"/>
      <c r="E362" s="13" t="n"/>
      <c r="F362" s="13" t="n"/>
      <c r="G362" s="14">
        <f>IF(D362="","",IF(C362="Buy",D362*E362+F362,D362*E362-F362))</f>
        <v/>
      </c>
      <c r="H362" s="11" t="n"/>
    </row>
    <row r="363">
      <c r="A363" s="10" t="n"/>
      <c r="B363" s="11" t="n"/>
      <c r="C363" s="11" t="n"/>
      <c r="D363" s="12" t="n"/>
      <c r="E363" s="13" t="n"/>
      <c r="F363" s="13" t="n"/>
      <c r="G363" s="14">
        <f>IF(D363="","",IF(C363="Buy",D363*E363+F363,D363*E363-F363))</f>
        <v/>
      </c>
      <c r="H363" s="11" t="n"/>
    </row>
    <row r="364">
      <c r="A364" s="10" t="n"/>
      <c r="B364" s="11" t="n"/>
      <c r="C364" s="11" t="n"/>
      <c r="D364" s="12" t="n"/>
      <c r="E364" s="13" t="n"/>
      <c r="F364" s="13" t="n"/>
      <c r="G364" s="14">
        <f>IF(D364="","",IF(C364="Buy",D364*E364+F364,D364*E364-F364))</f>
        <v/>
      </c>
      <c r="H364" s="11" t="n"/>
    </row>
    <row r="365">
      <c r="A365" s="10" t="n"/>
      <c r="B365" s="11" t="n"/>
      <c r="C365" s="11" t="n"/>
      <c r="D365" s="12" t="n"/>
      <c r="E365" s="13" t="n"/>
      <c r="F365" s="13" t="n"/>
      <c r="G365" s="14">
        <f>IF(D365="","",IF(C365="Buy",D365*E365+F365,D365*E365-F365))</f>
        <v/>
      </c>
      <c r="H365" s="11" t="n"/>
    </row>
    <row r="366">
      <c r="A366" s="10" t="n"/>
      <c r="B366" s="11" t="n"/>
      <c r="C366" s="11" t="n"/>
      <c r="D366" s="12" t="n"/>
      <c r="E366" s="13" t="n"/>
      <c r="F366" s="13" t="n"/>
      <c r="G366" s="14">
        <f>IF(D366="","",IF(C366="Buy",D366*E366+F366,D366*E366-F366))</f>
        <v/>
      </c>
      <c r="H366" s="11" t="n"/>
    </row>
    <row r="367">
      <c r="A367" s="10" t="n"/>
      <c r="B367" s="11" t="n"/>
      <c r="C367" s="11" t="n"/>
      <c r="D367" s="12" t="n"/>
      <c r="E367" s="13" t="n"/>
      <c r="F367" s="13" t="n"/>
      <c r="G367" s="14">
        <f>IF(D367="","",IF(C367="Buy",D367*E367+F367,D367*E367-F367))</f>
        <v/>
      </c>
      <c r="H367" s="11" t="n"/>
    </row>
    <row r="368">
      <c r="A368" s="10" t="n"/>
      <c r="B368" s="11" t="n"/>
      <c r="C368" s="11" t="n"/>
      <c r="D368" s="12" t="n"/>
      <c r="E368" s="13" t="n"/>
      <c r="F368" s="13" t="n"/>
      <c r="G368" s="14">
        <f>IF(D368="","",IF(C368="Buy",D368*E368+F368,D368*E368-F368))</f>
        <v/>
      </c>
      <c r="H368" s="11" t="n"/>
    </row>
    <row r="369">
      <c r="A369" s="10" t="n"/>
      <c r="B369" s="11" t="n"/>
      <c r="C369" s="11" t="n"/>
      <c r="D369" s="12" t="n"/>
      <c r="E369" s="13" t="n"/>
      <c r="F369" s="13" t="n"/>
      <c r="G369" s="14">
        <f>IF(D369="","",IF(C369="Buy",D369*E369+F369,D369*E369-F369))</f>
        <v/>
      </c>
      <c r="H369" s="11" t="n"/>
    </row>
    <row r="370">
      <c r="A370" s="10" t="n"/>
      <c r="B370" s="11" t="n"/>
      <c r="C370" s="11" t="n"/>
      <c r="D370" s="12" t="n"/>
      <c r="E370" s="13" t="n"/>
      <c r="F370" s="13" t="n"/>
      <c r="G370" s="14">
        <f>IF(D370="","",IF(C370="Buy",D370*E370+F370,D370*E370-F370))</f>
        <v/>
      </c>
      <c r="H370" s="11" t="n"/>
    </row>
    <row r="371">
      <c r="A371" s="10" t="n"/>
      <c r="B371" s="11" t="n"/>
      <c r="C371" s="11" t="n"/>
      <c r="D371" s="12" t="n"/>
      <c r="E371" s="13" t="n"/>
      <c r="F371" s="13" t="n"/>
      <c r="G371" s="14">
        <f>IF(D371="","",IF(C371="Buy",D371*E371+F371,D371*E371-F371))</f>
        <v/>
      </c>
      <c r="H371" s="11" t="n"/>
    </row>
    <row r="372">
      <c r="A372" s="10" t="n"/>
      <c r="B372" s="11" t="n"/>
      <c r="C372" s="11" t="n"/>
      <c r="D372" s="12" t="n"/>
      <c r="E372" s="13" t="n"/>
      <c r="F372" s="13" t="n"/>
      <c r="G372" s="14">
        <f>IF(D372="","",IF(C372="Buy",D372*E372+F372,D372*E372-F372))</f>
        <v/>
      </c>
      <c r="H372" s="11" t="n"/>
    </row>
    <row r="373">
      <c r="A373" s="10" t="n"/>
      <c r="B373" s="11" t="n"/>
      <c r="C373" s="11" t="n"/>
      <c r="D373" s="12" t="n"/>
      <c r="E373" s="13" t="n"/>
      <c r="F373" s="13" t="n"/>
      <c r="G373" s="14">
        <f>IF(D373="","",IF(C373="Buy",D373*E373+F373,D373*E373-F373))</f>
        <v/>
      </c>
      <c r="H373" s="11" t="n"/>
    </row>
    <row r="374">
      <c r="A374" s="10" t="n"/>
      <c r="B374" s="11" t="n"/>
      <c r="C374" s="11" t="n"/>
      <c r="D374" s="12" t="n"/>
      <c r="E374" s="13" t="n"/>
      <c r="F374" s="13" t="n"/>
      <c r="G374" s="14">
        <f>IF(D374="","",IF(C374="Buy",D374*E374+F374,D374*E374-F374))</f>
        <v/>
      </c>
      <c r="H374" s="11" t="n"/>
    </row>
    <row r="375">
      <c r="A375" s="10" t="n"/>
      <c r="B375" s="11" t="n"/>
      <c r="C375" s="11" t="n"/>
      <c r="D375" s="12" t="n"/>
      <c r="E375" s="13" t="n"/>
      <c r="F375" s="13" t="n"/>
      <c r="G375" s="14">
        <f>IF(D375="","",IF(C375="Buy",D375*E375+F375,D375*E375-F375))</f>
        <v/>
      </c>
      <c r="H375" s="11" t="n"/>
    </row>
    <row r="376">
      <c r="A376" s="10" t="n"/>
      <c r="B376" s="11" t="n"/>
      <c r="C376" s="11" t="n"/>
      <c r="D376" s="12" t="n"/>
      <c r="E376" s="13" t="n"/>
      <c r="F376" s="13" t="n"/>
      <c r="G376" s="14">
        <f>IF(D376="","",IF(C376="Buy",D376*E376+F376,D376*E376-F376))</f>
        <v/>
      </c>
      <c r="H376" s="11" t="n"/>
    </row>
    <row r="377">
      <c r="A377" s="10" t="n"/>
      <c r="B377" s="11" t="n"/>
      <c r="C377" s="11" t="n"/>
      <c r="D377" s="12" t="n"/>
      <c r="E377" s="13" t="n"/>
      <c r="F377" s="13" t="n"/>
      <c r="G377" s="14">
        <f>IF(D377="","",IF(C377="Buy",D377*E377+F377,D377*E377-F377))</f>
        <v/>
      </c>
      <c r="H377" s="11" t="n"/>
    </row>
    <row r="378">
      <c r="A378" s="10" t="n"/>
      <c r="B378" s="11" t="n"/>
      <c r="C378" s="11" t="n"/>
      <c r="D378" s="12" t="n"/>
      <c r="E378" s="13" t="n"/>
      <c r="F378" s="13" t="n"/>
      <c r="G378" s="14">
        <f>IF(D378="","",IF(C378="Buy",D378*E378+F378,D378*E378-F378))</f>
        <v/>
      </c>
      <c r="H378" s="11" t="n"/>
    </row>
    <row r="379">
      <c r="A379" s="10" t="n"/>
      <c r="B379" s="11" t="n"/>
      <c r="C379" s="11" t="n"/>
      <c r="D379" s="12" t="n"/>
      <c r="E379" s="13" t="n"/>
      <c r="F379" s="13" t="n"/>
      <c r="G379" s="14">
        <f>IF(D379="","",IF(C379="Buy",D379*E379+F379,D379*E379-F379))</f>
        <v/>
      </c>
      <c r="H379" s="11" t="n"/>
    </row>
    <row r="380">
      <c r="A380" s="10" t="n"/>
      <c r="B380" s="11" t="n"/>
      <c r="C380" s="11" t="n"/>
      <c r="D380" s="12" t="n"/>
      <c r="E380" s="13" t="n"/>
      <c r="F380" s="13" t="n"/>
      <c r="G380" s="14">
        <f>IF(D380="","",IF(C380="Buy",D380*E380+F380,D380*E380-F380))</f>
        <v/>
      </c>
      <c r="H380" s="11" t="n"/>
    </row>
    <row r="381">
      <c r="A381" s="10" t="n"/>
      <c r="B381" s="11" t="n"/>
      <c r="C381" s="11" t="n"/>
      <c r="D381" s="12" t="n"/>
      <c r="E381" s="13" t="n"/>
      <c r="F381" s="13" t="n"/>
      <c r="G381" s="14">
        <f>IF(D381="","",IF(C381="Buy",D381*E381+F381,D381*E381-F381))</f>
        <v/>
      </c>
      <c r="H381" s="11" t="n"/>
    </row>
    <row r="382">
      <c r="A382" s="10" t="n"/>
      <c r="B382" s="11" t="n"/>
      <c r="C382" s="11" t="n"/>
      <c r="D382" s="12" t="n"/>
      <c r="E382" s="13" t="n"/>
      <c r="F382" s="13" t="n"/>
      <c r="G382" s="14">
        <f>IF(D382="","",IF(C382="Buy",D382*E382+F382,D382*E382-F382))</f>
        <v/>
      </c>
      <c r="H382" s="11" t="n"/>
    </row>
    <row r="383">
      <c r="A383" s="10" t="n"/>
      <c r="B383" s="11" t="n"/>
      <c r="C383" s="11" t="n"/>
      <c r="D383" s="12" t="n"/>
      <c r="E383" s="13" t="n"/>
      <c r="F383" s="13" t="n"/>
      <c r="G383" s="14">
        <f>IF(D383="","",IF(C383="Buy",D383*E383+F383,D383*E383-F383))</f>
        <v/>
      </c>
      <c r="H383" s="11" t="n"/>
    </row>
    <row r="384">
      <c r="A384" s="10" t="n"/>
      <c r="B384" s="11" t="n"/>
      <c r="C384" s="11" t="n"/>
      <c r="D384" s="12" t="n"/>
      <c r="E384" s="13" t="n"/>
      <c r="F384" s="13" t="n"/>
      <c r="G384" s="14">
        <f>IF(D384="","",IF(C384="Buy",D384*E384+F384,D384*E384-F384))</f>
        <v/>
      </c>
      <c r="H384" s="11" t="n"/>
    </row>
    <row r="385">
      <c r="A385" s="10" t="n"/>
      <c r="B385" s="11" t="n"/>
      <c r="C385" s="11" t="n"/>
      <c r="D385" s="12" t="n"/>
      <c r="E385" s="13" t="n"/>
      <c r="F385" s="13" t="n"/>
      <c r="G385" s="14">
        <f>IF(D385="","",IF(C385="Buy",D385*E385+F385,D385*E385-F385))</f>
        <v/>
      </c>
      <c r="H385" s="11" t="n"/>
    </row>
    <row r="386">
      <c r="A386" s="10" t="n"/>
      <c r="B386" s="11" t="n"/>
      <c r="C386" s="11" t="n"/>
      <c r="D386" s="12" t="n"/>
      <c r="E386" s="13" t="n"/>
      <c r="F386" s="13" t="n"/>
      <c r="G386" s="14">
        <f>IF(D386="","",IF(C386="Buy",D386*E386+F386,D386*E386-F386))</f>
        <v/>
      </c>
      <c r="H386" s="11" t="n"/>
    </row>
    <row r="387">
      <c r="A387" s="10" t="n"/>
      <c r="B387" s="11" t="n"/>
      <c r="C387" s="11" t="n"/>
      <c r="D387" s="12" t="n"/>
      <c r="E387" s="13" t="n"/>
      <c r="F387" s="13" t="n"/>
      <c r="G387" s="14">
        <f>IF(D387="","",IF(C387="Buy",D387*E387+F387,D387*E387-F387))</f>
        <v/>
      </c>
      <c r="H387" s="11" t="n"/>
    </row>
    <row r="388">
      <c r="A388" s="10" t="n"/>
      <c r="B388" s="11" t="n"/>
      <c r="C388" s="11" t="n"/>
      <c r="D388" s="12" t="n"/>
      <c r="E388" s="13" t="n"/>
      <c r="F388" s="13" t="n"/>
      <c r="G388" s="14">
        <f>IF(D388="","",IF(C388="Buy",D388*E388+F388,D388*E388-F388))</f>
        <v/>
      </c>
      <c r="H388" s="11" t="n"/>
    </row>
    <row r="389">
      <c r="A389" s="10" t="n"/>
      <c r="B389" s="11" t="n"/>
      <c r="C389" s="11" t="n"/>
      <c r="D389" s="12" t="n"/>
      <c r="E389" s="13" t="n"/>
      <c r="F389" s="13" t="n"/>
      <c r="G389" s="14">
        <f>IF(D389="","",IF(C389="Buy",D389*E389+F389,D389*E389-F389))</f>
        <v/>
      </c>
      <c r="H389" s="11" t="n"/>
    </row>
    <row r="390">
      <c r="A390" s="10" t="n"/>
      <c r="B390" s="11" t="n"/>
      <c r="C390" s="11" t="n"/>
      <c r="D390" s="12" t="n"/>
      <c r="E390" s="13" t="n"/>
      <c r="F390" s="13" t="n"/>
      <c r="G390" s="14">
        <f>IF(D390="","",IF(C390="Buy",D390*E390+F390,D390*E390-F390))</f>
        <v/>
      </c>
      <c r="H390" s="11" t="n"/>
    </row>
    <row r="391">
      <c r="A391" s="10" t="n"/>
      <c r="B391" s="11" t="n"/>
      <c r="C391" s="11" t="n"/>
      <c r="D391" s="12" t="n"/>
      <c r="E391" s="13" t="n"/>
      <c r="F391" s="13" t="n"/>
      <c r="G391" s="14">
        <f>IF(D391="","",IF(C391="Buy",D391*E391+F391,D391*E391-F391))</f>
        <v/>
      </c>
      <c r="H391" s="11" t="n"/>
    </row>
    <row r="392">
      <c r="A392" s="10" t="n"/>
      <c r="B392" s="11" t="n"/>
      <c r="C392" s="11" t="n"/>
      <c r="D392" s="12" t="n"/>
      <c r="E392" s="13" t="n"/>
      <c r="F392" s="13" t="n"/>
      <c r="G392" s="14">
        <f>IF(D392="","",IF(C392="Buy",D392*E392+F392,D392*E392-F392))</f>
        <v/>
      </c>
      <c r="H392" s="11" t="n"/>
    </row>
    <row r="393">
      <c r="A393" s="10" t="n"/>
      <c r="B393" s="11" t="n"/>
      <c r="C393" s="11" t="n"/>
      <c r="D393" s="12" t="n"/>
      <c r="E393" s="13" t="n"/>
      <c r="F393" s="13" t="n"/>
      <c r="G393" s="14">
        <f>IF(D393="","",IF(C393="Buy",D393*E393+F393,D393*E393-F393))</f>
        <v/>
      </c>
      <c r="H393" s="11" t="n"/>
    </row>
    <row r="394">
      <c r="A394" s="10" t="n"/>
      <c r="B394" s="11" t="n"/>
      <c r="C394" s="11" t="n"/>
      <c r="D394" s="12" t="n"/>
      <c r="E394" s="13" t="n"/>
      <c r="F394" s="13" t="n"/>
      <c r="G394" s="14">
        <f>IF(D394="","",IF(C394="Buy",D394*E394+F394,D394*E394-F394))</f>
        <v/>
      </c>
      <c r="H394" s="11" t="n"/>
    </row>
    <row r="395">
      <c r="A395" s="10" t="n"/>
      <c r="B395" s="11" t="n"/>
      <c r="C395" s="11" t="n"/>
      <c r="D395" s="12" t="n"/>
      <c r="E395" s="13" t="n"/>
      <c r="F395" s="13" t="n"/>
      <c r="G395" s="14">
        <f>IF(D395="","",IF(C395="Buy",D395*E395+F395,D395*E395-F395))</f>
        <v/>
      </c>
      <c r="H395" s="11" t="n"/>
    </row>
    <row r="396">
      <c r="A396" s="10" t="n"/>
      <c r="B396" s="11" t="n"/>
      <c r="C396" s="11" t="n"/>
      <c r="D396" s="12" t="n"/>
      <c r="E396" s="13" t="n"/>
      <c r="F396" s="13" t="n"/>
      <c r="G396" s="14">
        <f>IF(D396="","",IF(C396="Buy",D396*E396+F396,D396*E396-F396))</f>
        <v/>
      </c>
      <c r="H396" s="11" t="n"/>
    </row>
    <row r="397">
      <c r="A397" s="10" t="n"/>
      <c r="B397" s="11" t="n"/>
      <c r="C397" s="11" t="n"/>
      <c r="D397" s="12" t="n"/>
      <c r="E397" s="13" t="n"/>
      <c r="F397" s="13" t="n"/>
      <c r="G397" s="14">
        <f>IF(D397="","",IF(C397="Buy",D397*E397+F397,D397*E397-F397))</f>
        <v/>
      </c>
      <c r="H397" s="11" t="n"/>
    </row>
    <row r="398">
      <c r="A398" s="10" t="n"/>
      <c r="B398" s="11" t="n"/>
      <c r="C398" s="11" t="n"/>
      <c r="D398" s="12" t="n"/>
      <c r="E398" s="13" t="n"/>
      <c r="F398" s="13" t="n"/>
      <c r="G398" s="14">
        <f>IF(D398="","",IF(C398="Buy",D398*E398+F398,D398*E398-F398))</f>
        <v/>
      </c>
      <c r="H398" s="11" t="n"/>
    </row>
    <row r="399">
      <c r="A399" s="10" t="n"/>
      <c r="B399" s="11" t="n"/>
      <c r="C399" s="11" t="n"/>
      <c r="D399" s="12" t="n"/>
      <c r="E399" s="13" t="n"/>
      <c r="F399" s="13" t="n"/>
      <c r="G399" s="14">
        <f>IF(D399="","",IF(C399="Buy",D399*E399+F399,D399*E399-F399))</f>
        <v/>
      </c>
      <c r="H399" s="11" t="n"/>
    </row>
    <row r="400">
      <c r="A400" s="10" t="n"/>
      <c r="B400" s="11" t="n"/>
      <c r="C400" s="11" t="n"/>
      <c r="D400" s="12" t="n"/>
      <c r="E400" s="13" t="n"/>
      <c r="F400" s="13" t="n"/>
      <c r="G400" s="14">
        <f>IF(D400="","",IF(C400="Buy",D400*E400+F400,D400*E400-F400))</f>
        <v/>
      </c>
      <c r="H400" s="11" t="n"/>
    </row>
    <row r="401">
      <c r="A401" s="10" t="n"/>
      <c r="B401" s="11" t="n"/>
      <c r="C401" s="11" t="n"/>
      <c r="D401" s="12" t="n"/>
      <c r="E401" s="13" t="n"/>
      <c r="F401" s="13" t="n"/>
      <c r="G401" s="14">
        <f>IF(D401="","",IF(C401="Buy",D401*E401+F401,D401*E401-F401))</f>
        <v/>
      </c>
      <c r="H401" s="11" t="n"/>
    </row>
    <row r="402">
      <c r="A402" s="10" t="n"/>
      <c r="B402" s="11" t="n"/>
      <c r="C402" s="11" t="n"/>
      <c r="D402" s="12" t="n"/>
      <c r="E402" s="13" t="n"/>
      <c r="F402" s="13" t="n"/>
      <c r="G402" s="14">
        <f>IF(D402="","",IF(C402="Buy",D402*E402+F402,D402*E402-F402))</f>
        <v/>
      </c>
      <c r="H402" s="11" t="n"/>
    </row>
    <row r="403">
      <c r="A403" s="10" t="n"/>
      <c r="B403" s="11" t="n"/>
      <c r="C403" s="11" t="n"/>
      <c r="D403" s="12" t="n"/>
      <c r="E403" s="13" t="n"/>
      <c r="F403" s="13" t="n"/>
      <c r="G403" s="14">
        <f>IF(D403="","",IF(C403="Buy",D403*E403+F403,D403*E403-F403))</f>
        <v/>
      </c>
      <c r="H403" s="11" t="n"/>
    </row>
    <row r="404">
      <c r="A404" s="10" t="n"/>
      <c r="B404" s="11" t="n"/>
      <c r="C404" s="11" t="n"/>
      <c r="D404" s="12" t="n"/>
      <c r="E404" s="13" t="n"/>
      <c r="F404" s="13" t="n"/>
      <c r="G404" s="14">
        <f>IF(D404="","",IF(C404="Buy",D404*E404+F404,D404*E404-F404))</f>
        <v/>
      </c>
      <c r="H404" s="11" t="n"/>
    </row>
    <row r="405">
      <c r="A405" s="10" t="n"/>
      <c r="B405" s="11" t="n"/>
      <c r="C405" s="11" t="n"/>
      <c r="D405" s="12" t="n"/>
      <c r="E405" s="13" t="n"/>
      <c r="F405" s="13" t="n"/>
      <c r="G405" s="14">
        <f>IF(D405="","",IF(C405="Buy",D405*E405+F405,D405*E405-F405))</f>
        <v/>
      </c>
      <c r="H405" s="11" t="n"/>
    </row>
    <row r="406">
      <c r="A406" s="10" t="n"/>
      <c r="B406" s="11" t="n"/>
      <c r="C406" s="11" t="n"/>
      <c r="D406" s="12" t="n"/>
      <c r="E406" s="13" t="n"/>
      <c r="F406" s="13" t="n"/>
      <c r="G406" s="14">
        <f>IF(D406="","",IF(C406="Buy",D406*E406+F406,D406*E406-F406))</f>
        <v/>
      </c>
      <c r="H406" s="11" t="n"/>
    </row>
    <row r="407">
      <c r="A407" s="10" t="n"/>
      <c r="B407" s="11" t="n"/>
      <c r="C407" s="11" t="n"/>
      <c r="D407" s="12" t="n"/>
      <c r="E407" s="13" t="n"/>
      <c r="F407" s="13" t="n"/>
      <c r="G407" s="14">
        <f>IF(D407="","",IF(C407="Buy",D407*E407+F407,D407*E407-F407))</f>
        <v/>
      </c>
      <c r="H407" s="11" t="n"/>
    </row>
    <row r="408">
      <c r="A408" s="10" t="n"/>
      <c r="B408" s="11" t="n"/>
      <c r="C408" s="11" t="n"/>
      <c r="D408" s="12" t="n"/>
      <c r="E408" s="13" t="n"/>
      <c r="F408" s="13" t="n"/>
      <c r="G408" s="14">
        <f>IF(D408="","",IF(C408="Buy",D408*E408+F408,D408*E408-F408))</f>
        <v/>
      </c>
      <c r="H408" s="11" t="n"/>
    </row>
    <row r="409">
      <c r="A409" s="10" t="n"/>
      <c r="B409" s="11" t="n"/>
      <c r="C409" s="11" t="n"/>
      <c r="D409" s="12" t="n"/>
      <c r="E409" s="13" t="n"/>
      <c r="F409" s="13" t="n"/>
      <c r="G409" s="14">
        <f>IF(D409="","",IF(C409="Buy",D409*E409+F409,D409*E409-F409))</f>
        <v/>
      </c>
      <c r="H409" s="11" t="n"/>
    </row>
    <row r="410">
      <c r="A410" s="10" t="n"/>
      <c r="B410" s="11" t="n"/>
      <c r="C410" s="11" t="n"/>
      <c r="D410" s="12" t="n"/>
      <c r="E410" s="13" t="n"/>
      <c r="F410" s="13" t="n"/>
      <c r="G410" s="14">
        <f>IF(D410="","",IF(C410="Buy",D410*E410+F410,D410*E410-F410))</f>
        <v/>
      </c>
      <c r="H410" s="11" t="n"/>
    </row>
    <row r="411">
      <c r="A411" s="10" t="n"/>
      <c r="B411" s="11" t="n"/>
      <c r="C411" s="11" t="n"/>
      <c r="D411" s="12" t="n"/>
      <c r="E411" s="13" t="n"/>
      <c r="F411" s="13" t="n"/>
      <c r="G411" s="14">
        <f>IF(D411="","",IF(C411="Buy",D411*E411+F411,D411*E411-F411))</f>
        <v/>
      </c>
      <c r="H411" s="11" t="n"/>
    </row>
    <row r="412">
      <c r="A412" s="10" t="n"/>
      <c r="B412" s="11" t="n"/>
      <c r="C412" s="11" t="n"/>
      <c r="D412" s="12" t="n"/>
      <c r="E412" s="13" t="n"/>
      <c r="F412" s="13" t="n"/>
      <c r="G412" s="14">
        <f>IF(D412="","",IF(C412="Buy",D412*E412+F412,D412*E412-F412))</f>
        <v/>
      </c>
      <c r="H412" s="11" t="n"/>
    </row>
    <row r="413">
      <c r="A413" s="10" t="n"/>
      <c r="B413" s="11" t="n"/>
      <c r="C413" s="11" t="n"/>
      <c r="D413" s="12" t="n"/>
      <c r="E413" s="13" t="n"/>
      <c r="F413" s="13" t="n"/>
      <c r="G413" s="14">
        <f>IF(D413="","",IF(C413="Buy",D413*E413+F413,D413*E413-F413))</f>
        <v/>
      </c>
      <c r="H413" s="11" t="n"/>
    </row>
    <row r="414">
      <c r="A414" s="10" t="n"/>
      <c r="B414" s="11" t="n"/>
      <c r="C414" s="11" t="n"/>
      <c r="D414" s="12" t="n"/>
      <c r="E414" s="13" t="n"/>
      <c r="F414" s="13" t="n"/>
      <c r="G414" s="14">
        <f>IF(D414="","",IF(C414="Buy",D414*E414+F414,D414*E414-F414))</f>
        <v/>
      </c>
      <c r="H414" s="11" t="n"/>
    </row>
    <row r="415">
      <c r="A415" s="10" t="n"/>
      <c r="B415" s="11" t="n"/>
      <c r="C415" s="11" t="n"/>
      <c r="D415" s="12" t="n"/>
      <c r="E415" s="13" t="n"/>
      <c r="F415" s="13" t="n"/>
      <c r="G415" s="14">
        <f>IF(D415="","",IF(C415="Buy",D415*E415+F415,D415*E415-F415))</f>
        <v/>
      </c>
      <c r="H415" s="11" t="n"/>
    </row>
    <row r="416">
      <c r="A416" s="10" t="n"/>
      <c r="B416" s="11" t="n"/>
      <c r="C416" s="11" t="n"/>
      <c r="D416" s="12" t="n"/>
      <c r="E416" s="13" t="n"/>
      <c r="F416" s="13" t="n"/>
      <c r="G416" s="14">
        <f>IF(D416="","",IF(C416="Buy",D416*E416+F416,D416*E416-F416))</f>
        <v/>
      </c>
      <c r="H416" s="11" t="n"/>
    </row>
    <row r="417">
      <c r="A417" s="10" t="n"/>
      <c r="B417" s="11" t="n"/>
      <c r="C417" s="11" t="n"/>
      <c r="D417" s="12" t="n"/>
      <c r="E417" s="13" t="n"/>
      <c r="F417" s="13" t="n"/>
      <c r="G417" s="14">
        <f>IF(D417="","",IF(C417="Buy",D417*E417+F417,D417*E417-F417))</f>
        <v/>
      </c>
      <c r="H417" s="11" t="n"/>
    </row>
    <row r="418">
      <c r="A418" s="10" t="n"/>
      <c r="B418" s="11" t="n"/>
      <c r="C418" s="11" t="n"/>
      <c r="D418" s="12" t="n"/>
      <c r="E418" s="13" t="n"/>
      <c r="F418" s="13" t="n"/>
      <c r="G418" s="14">
        <f>IF(D418="","",IF(C418="Buy",D418*E418+F418,D418*E418-F418))</f>
        <v/>
      </c>
      <c r="H418" s="11" t="n"/>
    </row>
    <row r="419">
      <c r="A419" s="10" t="n"/>
      <c r="B419" s="11" t="n"/>
      <c r="C419" s="11" t="n"/>
      <c r="D419" s="12" t="n"/>
      <c r="E419" s="13" t="n"/>
      <c r="F419" s="13" t="n"/>
      <c r="G419" s="14">
        <f>IF(D419="","",IF(C419="Buy",D419*E419+F419,D419*E419-F419))</f>
        <v/>
      </c>
      <c r="H419" s="11" t="n"/>
    </row>
    <row r="420">
      <c r="A420" s="10" t="n"/>
      <c r="B420" s="11" t="n"/>
      <c r="C420" s="11" t="n"/>
      <c r="D420" s="12" t="n"/>
      <c r="E420" s="13" t="n"/>
      <c r="F420" s="13" t="n"/>
      <c r="G420" s="14">
        <f>IF(D420="","",IF(C420="Buy",D420*E420+F420,D420*E420-F420))</f>
        <v/>
      </c>
      <c r="H420" s="11" t="n"/>
    </row>
    <row r="421">
      <c r="A421" s="10" t="n"/>
      <c r="B421" s="11" t="n"/>
      <c r="C421" s="11" t="n"/>
      <c r="D421" s="12" t="n"/>
      <c r="E421" s="13" t="n"/>
      <c r="F421" s="13" t="n"/>
      <c r="G421" s="14">
        <f>IF(D421="","",IF(C421="Buy",D421*E421+F421,D421*E421-F421))</f>
        <v/>
      </c>
      <c r="H421" s="11" t="n"/>
    </row>
    <row r="422">
      <c r="A422" s="10" t="n"/>
      <c r="B422" s="11" t="n"/>
      <c r="C422" s="11" t="n"/>
      <c r="D422" s="12" t="n"/>
      <c r="E422" s="13" t="n"/>
      <c r="F422" s="13" t="n"/>
      <c r="G422" s="14">
        <f>IF(D422="","",IF(C422="Buy",D422*E422+F422,D422*E422-F422))</f>
        <v/>
      </c>
      <c r="H422" s="11" t="n"/>
    </row>
    <row r="423">
      <c r="A423" s="10" t="n"/>
      <c r="B423" s="11" t="n"/>
      <c r="C423" s="11" t="n"/>
      <c r="D423" s="12" t="n"/>
      <c r="E423" s="13" t="n"/>
      <c r="F423" s="13" t="n"/>
      <c r="G423" s="14">
        <f>IF(D423="","",IF(C423="Buy",D423*E423+F423,D423*E423-F423))</f>
        <v/>
      </c>
      <c r="H423" s="11" t="n"/>
    </row>
    <row r="424">
      <c r="A424" s="10" t="n"/>
      <c r="B424" s="11" t="n"/>
      <c r="C424" s="11" t="n"/>
      <c r="D424" s="12" t="n"/>
      <c r="E424" s="13" t="n"/>
      <c r="F424" s="13" t="n"/>
      <c r="G424" s="14">
        <f>IF(D424="","",IF(C424="Buy",D424*E424+F424,D424*E424-F424))</f>
        <v/>
      </c>
      <c r="H424" s="11" t="n"/>
    </row>
    <row r="425">
      <c r="A425" s="10" t="n"/>
      <c r="B425" s="11" t="n"/>
      <c r="C425" s="11" t="n"/>
      <c r="D425" s="12" t="n"/>
      <c r="E425" s="13" t="n"/>
      <c r="F425" s="13" t="n"/>
      <c r="G425" s="14">
        <f>IF(D425="","",IF(C425="Buy",D425*E425+F425,D425*E425-F425))</f>
        <v/>
      </c>
      <c r="H425" s="11" t="n"/>
    </row>
    <row r="426">
      <c r="A426" s="10" t="n"/>
      <c r="B426" s="11" t="n"/>
      <c r="C426" s="11" t="n"/>
      <c r="D426" s="12" t="n"/>
      <c r="E426" s="13" t="n"/>
      <c r="F426" s="13" t="n"/>
      <c r="G426" s="14">
        <f>IF(D426="","",IF(C426="Buy",D426*E426+F426,D426*E426-F426))</f>
        <v/>
      </c>
      <c r="H426" s="11" t="n"/>
    </row>
    <row r="427">
      <c r="A427" s="10" t="n"/>
      <c r="B427" s="11" t="n"/>
      <c r="C427" s="11" t="n"/>
      <c r="D427" s="12" t="n"/>
      <c r="E427" s="13" t="n"/>
      <c r="F427" s="13" t="n"/>
      <c r="G427" s="14">
        <f>IF(D427="","",IF(C427="Buy",D427*E427+F427,D427*E427-F427))</f>
        <v/>
      </c>
      <c r="H427" s="11" t="n"/>
    </row>
    <row r="428">
      <c r="A428" s="10" t="n"/>
      <c r="B428" s="11" t="n"/>
      <c r="C428" s="11" t="n"/>
      <c r="D428" s="12" t="n"/>
      <c r="E428" s="13" t="n"/>
      <c r="F428" s="13" t="n"/>
      <c r="G428" s="14">
        <f>IF(D428="","",IF(C428="Buy",D428*E428+F428,D428*E428-F428))</f>
        <v/>
      </c>
      <c r="H428" s="11" t="n"/>
    </row>
    <row r="429">
      <c r="A429" s="10" t="n"/>
      <c r="B429" s="11" t="n"/>
      <c r="C429" s="11" t="n"/>
      <c r="D429" s="12" t="n"/>
      <c r="E429" s="13" t="n"/>
      <c r="F429" s="13" t="n"/>
      <c r="G429" s="14">
        <f>IF(D429="","",IF(C429="Buy",D429*E429+F429,D429*E429-F429))</f>
        <v/>
      </c>
      <c r="H429" s="11" t="n"/>
    </row>
    <row r="430">
      <c r="A430" s="10" t="n"/>
      <c r="B430" s="11" t="n"/>
      <c r="C430" s="11" t="n"/>
      <c r="D430" s="12" t="n"/>
      <c r="E430" s="13" t="n"/>
      <c r="F430" s="13" t="n"/>
      <c r="G430" s="14">
        <f>IF(D430="","",IF(C430="Buy",D430*E430+F430,D430*E430-F430))</f>
        <v/>
      </c>
      <c r="H430" s="11" t="n"/>
    </row>
    <row r="431">
      <c r="A431" s="10" t="n"/>
      <c r="B431" s="11" t="n"/>
      <c r="C431" s="11" t="n"/>
      <c r="D431" s="12" t="n"/>
      <c r="E431" s="13" t="n"/>
      <c r="F431" s="13" t="n"/>
      <c r="G431" s="14">
        <f>IF(D431="","",IF(C431="Buy",D431*E431+F431,D431*E431-F431))</f>
        <v/>
      </c>
      <c r="H431" s="11" t="n"/>
    </row>
    <row r="432">
      <c r="A432" s="10" t="n"/>
      <c r="B432" s="11" t="n"/>
      <c r="C432" s="11" t="n"/>
      <c r="D432" s="12" t="n"/>
      <c r="E432" s="13" t="n"/>
      <c r="F432" s="13" t="n"/>
      <c r="G432" s="14">
        <f>IF(D432="","",IF(C432="Buy",D432*E432+F432,D432*E432-F432))</f>
        <v/>
      </c>
      <c r="H432" s="11" t="n"/>
    </row>
    <row r="433">
      <c r="A433" s="10" t="n"/>
      <c r="B433" s="11" t="n"/>
      <c r="C433" s="11" t="n"/>
      <c r="D433" s="12" t="n"/>
      <c r="E433" s="13" t="n"/>
      <c r="F433" s="13" t="n"/>
      <c r="G433" s="14">
        <f>IF(D433="","",IF(C433="Buy",D433*E433+F433,D433*E433-F433))</f>
        <v/>
      </c>
      <c r="H433" s="11" t="n"/>
    </row>
    <row r="434">
      <c r="A434" s="10" t="n"/>
      <c r="B434" s="11" t="n"/>
      <c r="C434" s="11" t="n"/>
      <c r="D434" s="12" t="n"/>
      <c r="E434" s="13" t="n"/>
      <c r="F434" s="13" t="n"/>
      <c r="G434" s="14">
        <f>IF(D434="","",IF(C434="Buy",D434*E434+F434,D434*E434-F434))</f>
        <v/>
      </c>
      <c r="H434" s="11" t="n"/>
    </row>
    <row r="435">
      <c r="A435" s="10" t="n"/>
      <c r="B435" s="11" t="n"/>
      <c r="C435" s="11" t="n"/>
      <c r="D435" s="12" t="n"/>
      <c r="E435" s="13" t="n"/>
      <c r="F435" s="13" t="n"/>
      <c r="G435" s="14">
        <f>IF(D435="","",IF(C435="Buy",D435*E435+F435,D435*E435-F435))</f>
        <v/>
      </c>
      <c r="H435" s="11" t="n"/>
    </row>
    <row r="436">
      <c r="A436" s="10" t="n"/>
      <c r="B436" s="11" t="n"/>
      <c r="C436" s="11" t="n"/>
      <c r="D436" s="12" t="n"/>
      <c r="E436" s="13" t="n"/>
      <c r="F436" s="13" t="n"/>
      <c r="G436" s="14">
        <f>IF(D436="","",IF(C436="Buy",D436*E436+F436,D436*E436-F436))</f>
        <v/>
      </c>
      <c r="H436" s="11" t="n"/>
    </row>
    <row r="437">
      <c r="A437" s="10" t="n"/>
      <c r="B437" s="11" t="n"/>
      <c r="C437" s="11" t="n"/>
      <c r="D437" s="12" t="n"/>
      <c r="E437" s="13" t="n"/>
      <c r="F437" s="13" t="n"/>
      <c r="G437" s="14">
        <f>IF(D437="","",IF(C437="Buy",D437*E437+F437,D437*E437-F437))</f>
        <v/>
      </c>
      <c r="H437" s="11" t="n"/>
    </row>
    <row r="438">
      <c r="A438" s="10" t="n"/>
      <c r="B438" s="11" t="n"/>
      <c r="C438" s="11" t="n"/>
      <c r="D438" s="12" t="n"/>
      <c r="E438" s="13" t="n"/>
      <c r="F438" s="13" t="n"/>
      <c r="G438" s="14">
        <f>IF(D438="","",IF(C438="Buy",D438*E438+F438,D438*E438-F438))</f>
        <v/>
      </c>
      <c r="H438" s="11" t="n"/>
    </row>
    <row r="439">
      <c r="A439" s="10" t="n"/>
      <c r="B439" s="11" t="n"/>
      <c r="C439" s="11" t="n"/>
      <c r="D439" s="12" t="n"/>
      <c r="E439" s="13" t="n"/>
      <c r="F439" s="13" t="n"/>
      <c r="G439" s="14">
        <f>IF(D439="","",IF(C439="Buy",D439*E439+F439,D439*E439-F439))</f>
        <v/>
      </c>
      <c r="H439" s="11" t="n"/>
    </row>
    <row r="440">
      <c r="A440" s="10" t="n"/>
      <c r="B440" s="11" t="n"/>
      <c r="C440" s="11" t="n"/>
      <c r="D440" s="12" t="n"/>
      <c r="E440" s="13" t="n"/>
      <c r="F440" s="13" t="n"/>
      <c r="G440" s="14">
        <f>IF(D440="","",IF(C440="Buy",D440*E440+F440,D440*E440-F440))</f>
        <v/>
      </c>
      <c r="H440" s="11" t="n"/>
    </row>
    <row r="441">
      <c r="A441" s="10" t="n"/>
      <c r="B441" s="11" t="n"/>
      <c r="C441" s="11" t="n"/>
      <c r="D441" s="12" t="n"/>
      <c r="E441" s="13" t="n"/>
      <c r="F441" s="13" t="n"/>
      <c r="G441" s="14">
        <f>IF(D441="","",IF(C441="Buy",D441*E441+F441,D441*E441-F441))</f>
        <v/>
      </c>
      <c r="H441" s="11" t="n"/>
    </row>
    <row r="442">
      <c r="A442" s="10" t="n"/>
      <c r="B442" s="11" t="n"/>
      <c r="C442" s="11" t="n"/>
      <c r="D442" s="12" t="n"/>
      <c r="E442" s="13" t="n"/>
      <c r="F442" s="13" t="n"/>
      <c r="G442" s="14">
        <f>IF(D442="","",IF(C442="Buy",D442*E442+F442,D442*E442-F442))</f>
        <v/>
      </c>
      <c r="H442" s="11" t="n"/>
    </row>
    <row r="443">
      <c r="A443" s="10" t="n"/>
      <c r="B443" s="11" t="n"/>
      <c r="C443" s="11" t="n"/>
      <c r="D443" s="12" t="n"/>
      <c r="E443" s="13" t="n"/>
      <c r="F443" s="13" t="n"/>
      <c r="G443" s="14">
        <f>IF(D443="","",IF(C443="Buy",D443*E443+F443,D443*E443-F443))</f>
        <v/>
      </c>
      <c r="H443" s="11" t="n"/>
    </row>
    <row r="444">
      <c r="A444" s="10" t="n"/>
      <c r="B444" s="11" t="n"/>
      <c r="C444" s="11" t="n"/>
      <c r="D444" s="12" t="n"/>
      <c r="E444" s="13" t="n"/>
      <c r="F444" s="13" t="n"/>
      <c r="G444" s="14">
        <f>IF(D444="","",IF(C444="Buy",D444*E444+F444,D444*E444-F444))</f>
        <v/>
      </c>
      <c r="H444" s="11" t="n"/>
    </row>
    <row r="445">
      <c r="A445" s="10" t="n"/>
      <c r="B445" s="11" t="n"/>
      <c r="C445" s="11" t="n"/>
      <c r="D445" s="12" t="n"/>
      <c r="E445" s="13" t="n"/>
      <c r="F445" s="13" t="n"/>
      <c r="G445" s="14">
        <f>IF(D445="","",IF(C445="Buy",D445*E445+F445,D445*E445-F445))</f>
        <v/>
      </c>
      <c r="H445" s="11" t="n"/>
    </row>
    <row r="446">
      <c r="A446" s="10" t="n"/>
      <c r="B446" s="11" t="n"/>
      <c r="C446" s="11" t="n"/>
      <c r="D446" s="12" t="n"/>
      <c r="E446" s="13" t="n"/>
      <c r="F446" s="13" t="n"/>
      <c r="G446" s="14">
        <f>IF(D446="","",IF(C446="Buy",D446*E446+F446,D446*E446-F446))</f>
        <v/>
      </c>
      <c r="H446" s="11" t="n"/>
    </row>
    <row r="447">
      <c r="A447" s="10" t="n"/>
      <c r="B447" s="11" t="n"/>
      <c r="C447" s="11" t="n"/>
      <c r="D447" s="12" t="n"/>
      <c r="E447" s="13" t="n"/>
      <c r="F447" s="13" t="n"/>
      <c r="G447" s="14">
        <f>IF(D447="","",IF(C447="Buy",D447*E447+F447,D447*E447-F447))</f>
        <v/>
      </c>
      <c r="H447" s="11" t="n"/>
    </row>
    <row r="448">
      <c r="A448" s="10" t="n"/>
      <c r="B448" s="11" t="n"/>
      <c r="C448" s="11" t="n"/>
      <c r="D448" s="12" t="n"/>
      <c r="E448" s="13" t="n"/>
      <c r="F448" s="13" t="n"/>
      <c r="G448" s="14">
        <f>IF(D448="","",IF(C448="Buy",D448*E448+F448,D448*E448-F448))</f>
        <v/>
      </c>
      <c r="H448" s="11" t="n"/>
    </row>
    <row r="449">
      <c r="A449" s="10" t="n"/>
      <c r="B449" s="11" t="n"/>
      <c r="C449" s="11" t="n"/>
      <c r="D449" s="12" t="n"/>
      <c r="E449" s="13" t="n"/>
      <c r="F449" s="13" t="n"/>
      <c r="G449" s="14">
        <f>IF(D449="","",IF(C449="Buy",D449*E449+F449,D449*E449-F449))</f>
        <v/>
      </c>
      <c r="H449" s="11" t="n"/>
    </row>
    <row r="450">
      <c r="A450" s="10" t="n"/>
      <c r="B450" s="11" t="n"/>
      <c r="C450" s="11" t="n"/>
      <c r="D450" s="12" t="n"/>
      <c r="E450" s="13" t="n"/>
      <c r="F450" s="13" t="n"/>
      <c r="G450" s="14">
        <f>IF(D450="","",IF(C450="Buy",D450*E450+F450,D450*E450-F450))</f>
        <v/>
      </c>
      <c r="H450" s="11" t="n"/>
    </row>
    <row r="451">
      <c r="A451" s="10" t="n"/>
      <c r="B451" s="11" t="n"/>
      <c r="C451" s="11" t="n"/>
      <c r="D451" s="12" t="n"/>
      <c r="E451" s="13" t="n"/>
      <c r="F451" s="13" t="n"/>
      <c r="G451" s="14">
        <f>IF(D451="","",IF(C451="Buy",D451*E451+F451,D451*E451-F451))</f>
        <v/>
      </c>
      <c r="H451" s="11" t="n"/>
    </row>
    <row r="452">
      <c r="A452" s="10" t="n"/>
      <c r="B452" s="11" t="n"/>
      <c r="C452" s="11" t="n"/>
      <c r="D452" s="12" t="n"/>
      <c r="E452" s="13" t="n"/>
      <c r="F452" s="13" t="n"/>
      <c r="G452" s="14">
        <f>IF(D452="","",IF(C452="Buy",D452*E452+F452,D452*E452-F452))</f>
        <v/>
      </c>
      <c r="H452" s="11" t="n"/>
    </row>
    <row r="453">
      <c r="A453" s="10" t="n"/>
      <c r="B453" s="11" t="n"/>
      <c r="C453" s="11" t="n"/>
      <c r="D453" s="12" t="n"/>
      <c r="E453" s="13" t="n"/>
      <c r="F453" s="13" t="n"/>
      <c r="G453" s="14">
        <f>IF(D453="","",IF(C453="Buy",D453*E453+F453,D453*E453-F453))</f>
        <v/>
      </c>
      <c r="H453" s="11" t="n"/>
    </row>
    <row r="454">
      <c r="A454" s="10" t="n"/>
      <c r="B454" s="11" t="n"/>
      <c r="C454" s="11" t="n"/>
      <c r="D454" s="12" t="n"/>
      <c r="E454" s="13" t="n"/>
      <c r="F454" s="13" t="n"/>
      <c r="G454" s="14">
        <f>IF(D454="","",IF(C454="Buy",D454*E454+F454,D454*E454-F454))</f>
        <v/>
      </c>
      <c r="H454" s="11" t="n"/>
    </row>
    <row r="455">
      <c r="A455" s="10" t="n"/>
      <c r="B455" s="11" t="n"/>
      <c r="C455" s="11" t="n"/>
      <c r="D455" s="12" t="n"/>
      <c r="E455" s="13" t="n"/>
      <c r="F455" s="13" t="n"/>
      <c r="G455" s="14">
        <f>IF(D455="","",IF(C455="Buy",D455*E455+F455,D455*E455-F455))</f>
        <v/>
      </c>
      <c r="H455" s="11" t="n"/>
    </row>
    <row r="456">
      <c r="A456" s="10" t="n"/>
      <c r="B456" s="11" t="n"/>
      <c r="C456" s="11" t="n"/>
      <c r="D456" s="12" t="n"/>
      <c r="E456" s="13" t="n"/>
      <c r="F456" s="13" t="n"/>
      <c r="G456" s="14">
        <f>IF(D456="","",IF(C456="Buy",D456*E456+F456,D456*E456-F456))</f>
        <v/>
      </c>
      <c r="H456" s="11" t="n"/>
    </row>
    <row r="457">
      <c r="A457" s="10" t="n"/>
      <c r="B457" s="11" t="n"/>
      <c r="C457" s="11" t="n"/>
      <c r="D457" s="12" t="n"/>
      <c r="E457" s="13" t="n"/>
      <c r="F457" s="13" t="n"/>
      <c r="G457" s="14">
        <f>IF(D457="","",IF(C457="Buy",D457*E457+F457,D457*E457-F457))</f>
        <v/>
      </c>
      <c r="H457" s="11" t="n"/>
    </row>
    <row r="458">
      <c r="A458" s="10" t="n"/>
      <c r="B458" s="11" t="n"/>
      <c r="C458" s="11" t="n"/>
      <c r="D458" s="12" t="n"/>
      <c r="E458" s="13" t="n"/>
      <c r="F458" s="13" t="n"/>
      <c r="G458" s="14">
        <f>IF(D458="","",IF(C458="Buy",D458*E458+F458,D458*E458-F458))</f>
        <v/>
      </c>
      <c r="H458" s="11" t="n"/>
    </row>
    <row r="459">
      <c r="A459" s="10" t="n"/>
      <c r="B459" s="11" t="n"/>
      <c r="C459" s="11" t="n"/>
      <c r="D459" s="12" t="n"/>
      <c r="E459" s="13" t="n"/>
      <c r="F459" s="13" t="n"/>
      <c r="G459" s="14">
        <f>IF(D459="","",IF(C459="Buy",D459*E459+F459,D459*E459-F459))</f>
        <v/>
      </c>
      <c r="H459" s="11" t="n"/>
    </row>
    <row r="460">
      <c r="A460" s="10" t="n"/>
      <c r="B460" s="11" t="n"/>
      <c r="C460" s="11" t="n"/>
      <c r="D460" s="12" t="n"/>
      <c r="E460" s="13" t="n"/>
      <c r="F460" s="13" t="n"/>
      <c r="G460" s="14">
        <f>IF(D460="","",IF(C460="Buy",D460*E460+F460,D460*E460-F460))</f>
        <v/>
      </c>
      <c r="H460" s="11" t="n"/>
    </row>
    <row r="461">
      <c r="A461" s="10" t="n"/>
      <c r="B461" s="11" t="n"/>
      <c r="C461" s="11" t="n"/>
      <c r="D461" s="12" t="n"/>
      <c r="E461" s="13" t="n"/>
      <c r="F461" s="13" t="n"/>
      <c r="G461" s="14">
        <f>IF(D461="","",IF(C461="Buy",D461*E461+F461,D461*E461-F461))</f>
        <v/>
      </c>
      <c r="H461" s="11" t="n"/>
    </row>
    <row r="462">
      <c r="A462" s="10" t="n"/>
      <c r="B462" s="11" t="n"/>
      <c r="C462" s="11" t="n"/>
      <c r="D462" s="12" t="n"/>
      <c r="E462" s="13" t="n"/>
      <c r="F462" s="13" t="n"/>
      <c r="G462" s="14">
        <f>IF(D462="","",IF(C462="Buy",D462*E462+F462,D462*E462-F462))</f>
        <v/>
      </c>
      <c r="H462" s="11" t="n"/>
    </row>
    <row r="463">
      <c r="A463" s="10" t="n"/>
      <c r="B463" s="11" t="n"/>
      <c r="C463" s="11" t="n"/>
      <c r="D463" s="12" t="n"/>
      <c r="E463" s="13" t="n"/>
      <c r="F463" s="13" t="n"/>
      <c r="G463" s="14">
        <f>IF(D463="","",IF(C463="Buy",D463*E463+F463,D463*E463-F463))</f>
        <v/>
      </c>
      <c r="H463" s="11" t="n"/>
    </row>
    <row r="464">
      <c r="A464" s="10" t="n"/>
      <c r="B464" s="11" t="n"/>
      <c r="C464" s="11" t="n"/>
      <c r="D464" s="12" t="n"/>
      <c r="E464" s="13" t="n"/>
      <c r="F464" s="13" t="n"/>
      <c r="G464" s="14">
        <f>IF(D464="","",IF(C464="Buy",D464*E464+F464,D464*E464-F464))</f>
        <v/>
      </c>
      <c r="H464" s="11" t="n"/>
    </row>
    <row r="465">
      <c r="A465" s="10" t="n"/>
      <c r="B465" s="11" t="n"/>
      <c r="C465" s="11" t="n"/>
      <c r="D465" s="12" t="n"/>
      <c r="E465" s="13" t="n"/>
      <c r="F465" s="13" t="n"/>
      <c r="G465" s="14">
        <f>IF(D465="","",IF(C465="Buy",D465*E465+F465,D465*E465-F465))</f>
        <v/>
      </c>
      <c r="H465" s="11" t="n"/>
    </row>
    <row r="466">
      <c r="A466" s="10" t="n"/>
      <c r="B466" s="11" t="n"/>
      <c r="C466" s="11" t="n"/>
      <c r="D466" s="12" t="n"/>
      <c r="E466" s="13" t="n"/>
      <c r="F466" s="13" t="n"/>
      <c r="G466" s="14">
        <f>IF(D466="","",IF(C466="Buy",D466*E466+F466,D466*E466-F466))</f>
        <v/>
      </c>
      <c r="H466" s="11" t="n"/>
    </row>
    <row r="467">
      <c r="A467" s="10" t="n"/>
      <c r="B467" s="11" t="n"/>
      <c r="C467" s="11" t="n"/>
      <c r="D467" s="12" t="n"/>
      <c r="E467" s="13" t="n"/>
      <c r="F467" s="13" t="n"/>
      <c r="G467" s="14">
        <f>IF(D467="","",IF(C467="Buy",D467*E467+F467,D467*E467-F467))</f>
        <v/>
      </c>
      <c r="H467" s="11" t="n"/>
    </row>
    <row r="468">
      <c r="A468" s="10" t="n"/>
      <c r="B468" s="11" t="n"/>
      <c r="C468" s="11" t="n"/>
      <c r="D468" s="12" t="n"/>
      <c r="E468" s="13" t="n"/>
      <c r="F468" s="13" t="n"/>
      <c r="G468" s="14">
        <f>IF(D468="","",IF(C468="Buy",D468*E468+F468,D468*E468-F468))</f>
        <v/>
      </c>
      <c r="H468" s="11" t="n"/>
    </row>
    <row r="469">
      <c r="A469" s="10" t="n"/>
      <c r="B469" s="11" t="n"/>
      <c r="C469" s="11" t="n"/>
      <c r="D469" s="12" t="n"/>
      <c r="E469" s="13" t="n"/>
      <c r="F469" s="13" t="n"/>
      <c r="G469" s="14">
        <f>IF(D469="","",IF(C469="Buy",D469*E469+F469,D469*E469-F469))</f>
        <v/>
      </c>
      <c r="H469" s="11" t="n"/>
    </row>
    <row r="470">
      <c r="A470" s="10" t="n"/>
      <c r="B470" s="11" t="n"/>
      <c r="C470" s="11" t="n"/>
      <c r="D470" s="12" t="n"/>
      <c r="E470" s="13" t="n"/>
      <c r="F470" s="13" t="n"/>
      <c r="G470" s="14">
        <f>IF(D470="","",IF(C470="Buy",D470*E470+F470,D470*E470-F470))</f>
        <v/>
      </c>
      <c r="H470" s="11" t="n"/>
    </row>
    <row r="471">
      <c r="A471" s="10" t="n"/>
      <c r="B471" s="11" t="n"/>
      <c r="C471" s="11" t="n"/>
      <c r="D471" s="12" t="n"/>
      <c r="E471" s="13" t="n"/>
      <c r="F471" s="13" t="n"/>
      <c r="G471" s="14">
        <f>IF(D471="","",IF(C471="Buy",D471*E471+F471,D471*E471-F471))</f>
        <v/>
      </c>
      <c r="H471" s="11" t="n"/>
    </row>
    <row r="472">
      <c r="A472" s="10" t="n"/>
      <c r="B472" s="11" t="n"/>
      <c r="C472" s="11" t="n"/>
      <c r="D472" s="12" t="n"/>
      <c r="E472" s="13" t="n"/>
      <c r="F472" s="13" t="n"/>
      <c r="G472" s="14">
        <f>IF(D472="","",IF(C472="Buy",D472*E472+F472,D472*E472-F472))</f>
        <v/>
      </c>
      <c r="H472" s="11" t="n"/>
    </row>
    <row r="473">
      <c r="A473" s="10" t="n"/>
      <c r="B473" s="11" t="n"/>
      <c r="C473" s="11" t="n"/>
      <c r="D473" s="12" t="n"/>
      <c r="E473" s="13" t="n"/>
      <c r="F473" s="13" t="n"/>
      <c r="G473" s="14">
        <f>IF(D473="","",IF(C473="Buy",D473*E473+F473,D473*E473-F473))</f>
        <v/>
      </c>
      <c r="H473" s="11" t="n"/>
    </row>
    <row r="474">
      <c r="A474" s="10" t="n"/>
      <c r="B474" s="11" t="n"/>
      <c r="C474" s="11" t="n"/>
      <c r="D474" s="12" t="n"/>
      <c r="E474" s="13" t="n"/>
      <c r="F474" s="13" t="n"/>
      <c r="G474" s="14">
        <f>IF(D474="","",IF(C474="Buy",D474*E474+F474,D474*E474-F474))</f>
        <v/>
      </c>
      <c r="H474" s="11" t="n"/>
    </row>
    <row r="475">
      <c r="A475" s="10" t="n"/>
      <c r="B475" s="11" t="n"/>
      <c r="C475" s="11" t="n"/>
      <c r="D475" s="12" t="n"/>
      <c r="E475" s="13" t="n"/>
      <c r="F475" s="13" t="n"/>
      <c r="G475" s="14">
        <f>IF(D475="","",IF(C475="Buy",D475*E475+F475,D475*E475-F475))</f>
        <v/>
      </c>
      <c r="H475" s="11" t="n"/>
    </row>
    <row r="476">
      <c r="A476" s="10" t="n"/>
      <c r="B476" s="11" t="n"/>
      <c r="C476" s="11" t="n"/>
      <c r="D476" s="12" t="n"/>
      <c r="E476" s="13" t="n"/>
      <c r="F476" s="13" t="n"/>
      <c r="G476" s="14">
        <f>IF(D476="","",IF(C476="Buy",D476*E476+F476,D476*E476-F476))</f>
        <v/>
      </c>
      <c r="H476" s="11" t="n"/>
    </row>
    <row r="477">
      <c r="A477" s="10" t="n"/>
      <c r="B477" s="11" t="n"/>
      <c r="C477" s="11" t="n"/>
      <c r="D477" s="12" t="n"/>
      <c r="E477" s="13" t="n"/>
      <c r="F477" s="13" t="n"/>
      <c r="G477" s="14">
        <f>IF(D477="","",IF(C477="Buy",D477*E477+F477,D477*E477-F477))</f>
        <v/>
      </c>
      <c r="H477" s="11" t="n"/>
    </row>
    <row r="478">
      <c r="A478" s="10" t="n"/>
      <c r="B478" s="11" t="n"/>
      <c r="C478" s="11" t="n"/>
      <c r="D478" s="12" t="n"/>
      <c r="E478" s="13" t="n"/>
      <c r="F478" s="13" t="n"/>
      <c r="G478" s="14">
        <f>IF(D478="","",IF(C478="Buy",D478*E478+F478,D478*E478-F478))</f>
        <v/>
      </c>
      <c r="H478" s="11" t="n"/>
    </row>
    <row r="479">
      <c r="A479" s="10" t="n"/>
      <c r="B479" s="11" t="n"/>
      <c r="C479" s="11" t="n"/>
      <c r="D479" s="12" t="n"/>
      <c r="E479" s="13" t="n"/>
      <c r="F479" s="13" t="n"/>
      <c r="G479" s="14">
        <f>IF(D479="","",IF(C479="Buy",D479*E479+F479,D479*E479-F479))</f>
        <v/>
      </c>
      <c r="H479" s="11" t="n"/>
    </row>
    <row r="480">
      <c r="A480" s="10" t="n"/>
      <c r="B480" s="11" t="n"/>
      <c r="C480" s="11" t="n"/>
      <c r="D480" s="12" t="n"/>
      <c r="E480" s="13" t="n"/>
      <c r="F480" s="13" t="n"/>
      <c r="G480" s="14">
        <f>IF(D480="","",IF(C480="Buy",D480*E480+F480,D480*E480-F480))</f>
        <v/>
      </c>
      <c r="H480" s="11" t="n"/>
    </row>
    <row r="481">
      <c r="A481" s="10" t="n"/>
      <c r="B481" s="11" t="n"/>
      <c r="C481" s="11" t="n"/>
      <c r="D481" s="12" t="n"/>
      <c r="E481" s="13" t="n"/>
      <c r="F481" s="13" t="n"/>
      <c r="G481" s="14">
        <f>IF(D481="","",IF(C481="Buy",D481*E481+F481,D481*E481-F481))</f>
        <v/>
      </c>
      <c r="H481" s="11" t="n"/>
    </row>
    <row r="482">
      <c r="A482" s="10" t="n"/>
      <c r="B482" s="11" t="n"/>
      <c r="C482" s="11" t="n"/>
      <c r="D482" s="12" t="n"/>
      <c r="E482" s="13" t="n"/>
      <c r="F482" s="13" t="n"/>
      <c r="G482" s="14">
        <f>IF(D482="","",IF(C482="Buy",D482*E482+F482,D482*E482-F482))</f>
        <v/>
      </c>
      <c r="H482" s="11" t="n"/>
    </row>
    <row r="483">
      <c r="A483" s="10" t="n"/>
      <c r="B483" s="11" t="n"/>
      <c r="C483" s="11" t="n"/>
      <c r="D483" s="12" t="n"/>
      <c r="E483" s="13" t="n"/>
      <c r="F483" s="13" t="n"/>
      <c r="G483" s="14">
        <f>IF(D483="","",IF(C483="Buy",D483*E483+F483,D483*E483-F483))</f>
        <v/>
      </c>
      <c r="H483" s="11" t="n"/>
    </row>
    <row r="484">
      <c r="A484" s="10" t="n"/>
      <c r="B484" s="11" t="n"/>
      <c r="C484" s="11" t="n"/>
      <c r="D484" s="12" t="n"/>
      <c r="E484" s="13" t="n"/>
      <c r="F484" s="13" t="n"/>
      <c r="G484" s="14">
        <f>IF(D484="","",IF(C484="Buy",D484*E484+F484,D484*E484-F484))</f>
        <v/>
      </c>
      <c r="H484" s="11" t="n"/>
    </row>
    <row r="485">
      <c r="A485" s="10" t="n"/>
      <c r="B485" s="11" t="n"/>
      <c r="C485" s="11" t="n"/>
      <c r="D485" s="12" t="n"/>
      <c r="E485" s="13" t="n"/>
      <c r="F485" s="13" t="n"/>
      <c r="G485" s="14">
        <f>IF(D485="","",IF(C485="Buy",D485*E485+F485,D485*E485-F485))</f>
        <v/>
      </c>
      <c r="H485" s="11" t="n"/>
    </row>
    <row r="486">
      <c r="A486" s="10" t="n"/>
      <c r="B486" s="11" t="n"/>
      <c r="C486" s="11" t="n"/>
      <c r="D486" s="12" t="n"/>
      <c r="E486" s="13" t="n"/>
      <c r="F486" s="13" t="n"/>
      <c r="G486" s="14">
        <f>IF(D486="","",IF(C486="Buy",D486*E486+F486,D486*E486-F486))</f>
        <v/>
      </c>
      <c r="H486" s="11" t="n"/>
    </row>
    <row r="487">
      <c r="A487" s="10" t="n"/>
      <c r="B487" s="11" t="n"/>
      <c r="C487" s="11" t="n"/>
      <c r="D487" s="12" t="n"/>
      <c r="E487" s="13" t="n"/>
      <c r="F487" s="13" t="n"/>
      <c r="G487" s="14">
        <f>IF(D487="","",IF(C487="Buy",D487*E487+F487,D487*E487-F487))</f>
        <v/>
      </c>
      <c r="H487" s="11" t="n"/>
    </row>
    <row r="488">
      <c r="A488" s="10" t="n"/>
      <c r="B488" s="11" t="n"/>
      <c r="C488" s="11" t="n"/>
      <c r="D488" s="12" t="n"/>
      <c r="E488" s="13" t="n"/>
      <c r="F488" s="13" t="n"/>
      <c r="G488" s="14">
        <f>IF(D488="","",IF(C488="Buy",D488*E488+F488,D488*E488-F488))</f>
        <v/>
      </c>
      <c r="H488" s="11" t="n"/>
    </row>
    <row r="489">
      <c r="A489" s="10" t="n"/>
      <c r="B489" s="11" t="n"/>
      <c r="C489" s="11" t="n"/>
      <c r="D489" s="12" t="n"/>
      <c r="E489" s="13" t="n"/>
      <c r="F489" s="13" t="n"/>
      <c r="G489" s="14">
        <f>IF(D489="","",IF(C489="Buy",D489*E489+F489,D489*E489-F489))</f>
        <v/>
      </c>
      <c r="H489" s="11" t="n"/>
    </row>
    <row r="490">
      <c r="A490" s="10" t="n"/>
      <c r="B490" s="11" t="n"/>
      <c r="C490" s="11" t="n"/>
      <c r="D490" s="12" t="n"/>
      <c r="E490" s="13" t="n"/>
      <c r="F490" s="13" t="n"/>
      <c r="G490" s="14">
        <f>IF(D490="","",IF(C490="Buy",D490*E490+F490,D490*E490-F490))</f>
        <v/>
      </c>
      <c r="H490" s="11" t="n"/>
    </row>
    <row r="491">
      <c r="A491" s="10" t="n"/>
      <c r="B491" s="11" t="n"/>
      <c r="C491" s="11" t="n"/>
      <c r="D491" s="12" t="n"/>
      <c r="E491" s="13" t="n"/>
      <c r="F491" s="13" t="n"/>
      <c r="G491" s="14">
        <f>IF(D491="","",IF(C491="Buy",D491*E491+F491,D491*E491-F491))</f>
        <v/>
      </c>
      <c r="H491" s="11" t="n"/>
    </row>
    <row r="492">
      <c r="A492" s="10" t="n"/>
      <c r="B492" s="11" t="n"/>
      <c r="C492" s="11" t="n"/>
      <c r="D492" s="12" t="n"/>
      <c r="E492" s="13" t="n"/>
      <c r="F492" s="13" t="n"/>
      <c r="G492" s="14">
        <f>IF(D492="","",IF(C492="Buy",D492*E492+F492,D492*E492-F492))</f>
        <v/>
      </c>
      <c r="H492" s="11" t="n"/>
    </row>
    <row r="493">
      <c r="A493" s="10" t="n"/>
      <c r="B493" s="11" t="n"/>
      <c r="C493" s="11" t="n"/>
      <c r="D493" s="12" t="n"/>
      <c r="E493" s="13" t="n"/>
      <c r="F493" s="13" t="n"/>
      <c r="G493" s="14">
        <f>IF(D493="","",IF(C493="Buy",D493*E493+F493,D493*E493-F493))</f>
        <v/>
      </c>
      <c r="H493" s="11" t="n"/>
    </row>
    <row r="494">
      <c r="A494" s="10" t="n"/>
      <c r="B494" s="11" t="n"/>
      <c r="C494" s="11" t="n"/>
      <c r="D494" s="12" t="n"/>
      <c r="E494" s="13" t="n"/>
      <c r="F494" s="13" t="n"/>
      <c r="G494" s="14">
        <f>IF(D494="","",IF(C494="Buy",D494*E494+F494,D494*E494-F494))</f>
        <v/>
      </c>
      <c r="H494" s="11" t="n"/>
    </row>
    <row r="495">
      <c r="A495" s="10" t="n"/>
      <c r="B495" s="11" t="n"/>
      <c r="C495" s="11" t="n"/>
      <c r="D495" s="12" t="n"/>
      <c r="E495" s="13" t="n"/>
      <c r="F495" s="13" t="n"/>
      <c r="G495" s="14">
        <f>IF(D495="","",IF(C495="Buy",D495*E495+F495,D495*E495-F495))</f>
        <v/>
      </c>
      <c r="H495" s="11" t="n"/>
    </row>
    <row r="496">
      <c r="A496" s="10" t="n"/>
      <c r="B496" s="11" t="n"/>
      <c r="C496" s="11" t="n"/>
      <c r="D496" s="12" t="n"/>
      <c r="E496" s="13" t="n"/>
      <c r="F496" s="13" t="n"/>
      <c r="G496" s="14">
        <f>IF(D496="","",IF(C496="Buy",D496*E496+F496,D496*E496-F496))</f>
        <v/>
      </c>
      <c r="H496" s="11" t="n"/>
    </row>
    <row r="497">
      <c r="A497" s="10" t="n"/>
      <c r="B497" s="11" t="n"/>
      <c r="C497" s="11" t="n"/>
      <c r="D497" s="12" t="n"/>
      <c r="E497" s="13" t="n"/>
      <c r="F497" s="13" t="n"/>
      <c r="G497" s="14">
        <f>IF(D497="","",IF(C497="Buy",D497*E497+F497,D497*E497-F497))</f>
        <v/>
      </c>
      <c r="H497" s="11" t="n"/>
    </row>
    <row r="498">
      <c r="A498" s="10" t="n"/>
      <c r="B498" s="11" t="n"/>
      <c r="C498" s="11" t="n"/>
      <c r="D498" s="12" t="n"/>
      <c r="E498" s="13" t="n"/>
      <c r="F498" s="13" t="n"/>
      <c r="G498" s="14">
        <f>IF(D498="","",IF(C498="Buy",D498*E498+F498,D498*E498-F498))</f>
        <v/>
      </c>
      <c r="H498" s="11" t="n"/>
    </row>
    <row r="499">
      <c r="A499" s="10" t="n"/>
      <c r="B499" s="11" t="n"/>
      <c r="C499" s="11" t="n"/>
      <c r="D499" s="12" t="n"/>
      <c r="E499" s="13" t="n"/>
      <c r="F499" s="13" t="n"/>
      <c r="G499" s="14">
        <f>IF(D499="","",IF(C499="Buy",D499*E499+F499,D499*E499-F499))</f>
        <v/>
      </c>
      <c r="H499" s="11" t="n"/>
    </row>
    <row r="500">
      <c r="A500" s="10" t="n"/>
      <c r="B500" s="11" t="n"/>
      <c r="C500" s="11" t="n"/>
      <c r="D500" s="12" t="n"/>
      <c r="E500" s="13" t="n"/>
      <c r="F500" s="13" t="n"/>
      <c r="G500" s="14">
        <f>IF(D500="","",IF(C500="Buy",D500*E500+F500,D500*E500-F500))</f>
        <v/>
      </c>
      <c r="H500" s="11" t="n"/>
    </row>
    <row r="501">
      <c r="A501" s="10" t="n"/>
      <c r="B501" s="11" t="n"/>
      <c r="C501" s="11" t="n"/>
      <c r="D501" s="12" t="n"/>
      <c r="E501" s="13" t="n"/>
      <c r="F501" s="13" t="n"/>
      <c r="G501" s="14">
        <f>IF(D501="","",IF(C501="Buy",D501*E501+F501,D501*E501-F501))</f>
        <v/>
      </c>
      <c r="H501" s="11" t="n"/>
    </row>
    <row r="502">
      <c r="A502" s="10" t="n"/>
      <c r="B502" s="11" t="n"/>
      <c r="C502" s="11" t="n"/>
      <c r="D502" s="12" t="n"/>
      <c r="E502" s="13" t="n"/>
      <c r="F502" s="13" t="n"/>
      <c r="G502" s="14">
        <f>IF(D502="","",IF(C502="Buy",D502*E502+F502,D502*E502-F502))</f>
        <v/>
      </c>
      <c r="H502" s="11" t="n"/>
    </row>
    <row r="503">
      <c r="A503" s="10" t="n"/>
      <c r="B503" s="11" t="n"/>
      <c r="C503" s="11" t="n"/>
      <c r="D503" s="12" t="n"/>
      <c r="E503" s="13" t="n"/>
      <c r="F503" s="13" t="n"/>
      <c r="G503" s="14">
        <f>IF(D503="","",IF(C503="Buy",D503*E503+F503,D503*E503-F503))</f>
        <v/>
      </c>
      <c r="H503" s="11" t="n"/>
    </row>
    <row r="504">
      <c r="A504" s="10" t="n"/>
      <c r="B504" s="11" t="n"/>
      <c r="C504" s="11" t="n"/>
      <c r="D504" s="12" t="n"/>
      <c r="E504" s="13" t="n"/>
      <c r="F504" s="13" t="n"/>
      <c r="G504" s="14">
        <f>IF(D504="","",IF(C504="Buy",D504*E504+F504,D504*E504-F504))</f>
        <v/>
      </c>
      <c r="H504" s="11" t="n"/>
    </row>
    <row r="505">
      <c r="A505" s="10" t="n"/>
      <c r="B505" s="11" t="n"/>
      <c r="C505" s="11" t="n"/>
      <c r="D505" s="12" t="n"/>
      <c r="E505" s="13" t="n"/>
      <c r="F505" s="13" t="n"/>
      <c r="G505" s="14">
        <f>IF(D505="","",IF(C505="Buy",D505*E505+F505,D505*E505-F505))</f>
        <v/>
      </c>
      <c r="H505" s="11" t="n"/>
    </row>
    <row r="506">
      <c r="A506" s="10" t="n"/>
      <c r="B506" s="11" t="n"/>
      <c r="C506" s="11" t="n"/>
      <c r="D506" s="12" t="n"/>
      <c r="E506" s="13" t="n"/>
      <c r="F506" s="13" t="n"/>
      <c r="G506" s="14">
        <f>IF(D506="","",IF(C506="Buy",D506*E506+F506,D506*E506-F506))</f>
        <v/>
      </c>
      <c r="H506" s="11" t="n"/>
    </row>
    <row r="507">
      <c r="A507" s="10" t="n"/>
      <c r="B507" s="11" t="n"/>
      <c r="C507" s="11" t="n"/>
      <c r="D507" s="12" t="n"/>
      <c r="E507" s="13" t="n"/>
      <c r="F507" s="13" t="n"/>
      <c r="G507" s="14">
        <f>IF(D507="","",IF(C507="Buy",D507*E507+F507,D507*E507-F507))</f>
        <v/>
      </c>
      <c r="H507" s="11" t="n"/>
    </row>
    <row r="508">
      <c r="A508" s="10" t="n"/>
      <c r="B508" s="11" t="n"/>
      <c r="C508" s="11" t="n"/>
      <c r="D508" s="12" t="n"/>
      <c r="E508" s="13" t="n"/>
      <c r="F508" s="13" t="n"/>
      <c r="G508" s="14">
        <f>IF(D508="","",IF(C508="Buy",D508*E508+F508,D508*E508-F508))</f>
        <v/>
      </c>
      <c r="H508" s="11" t="n"/>
    </row>
    <row r="509">
      <c r="A509" s="10" t="n"/>
      <c r="B509" s="11" t="n"/>
      <c r="C509" s="11" t="n"/>
      <c r="D509" s="12" t="n"/>
      <c r="E509" s="13" t="n"/>
      <c r="F509" s="13" t="n"/>
      <c r="G509" s="14">
        <f>IF(D509="","",IF(C509="Buy",D509*E509+F509,D509*E509-F509))</f>
        <v/>
      </c>
      <c r="H509" s="11" t="n"/>
    </row>
    <row r="510">
      <c r="A510" s="10" t="n"/>
      <c r="B510" s="11" t="n"/>
      <c r="C510" s="11" t="n"/>
      <c r="D510" s="12" t="n"/>
      <c r="E510" s="13" t="n"/>
      <c r="F510" s="13" t="n"/>
      <c r="G510" s="14">
        <f>IF(D510="","",IF(C510="Buy",D510*E510+F510,D510*E510-F510))</f>
        <v/>
      </c>
      <c r="H510" s="11" t="n"/>
    </row>
    <row r="511">
      <c r="A511" s="10" t="n"/>
      <c r="B511" s="11" t="n"/>
      <c r="C511" s="11" t="n"/>
      <c r="D511" s="12" t="n"/>
      <c r="E511" s="13" t="n"/>
      <c r="F511" s="13" t="n"/>
      <c r="G511" s="14">
        <f>IF(D511="","",IF(C511="Buy",D511*E511+F511,D511*E511-F511))</f>
        <v/>
      </c>
      <c r="H511" s="11" t="n"/>
    </row>
    <row r="512">
      <c r="A512" s="10" t="n"/>
      <c r="B512" s="11" t="n"/>
      <c r="C512" s="11" t="n"/>
      <c r="D512" s="12" t="n"/>
      <c r="E512" s="13" t="n"/>
      <c r="F512" s="13" t="n"/>
      <c r="G512" s="14">
        <f>IF(D512="","",IF(C512="Buy",D512*E512+F512,D512*E512-F512))</f>
        <v/>
      </c>
      <c r="H512" s="11" t="n"/>
    </row>
    <row r="513">
      <c r="A513" s="10" t="n"/>
      <c r="B513" s="11" t="n"/>
      <c r="C513" s="11" t="n"/>
      <c r="D513" s="12" t="n"/>
      <c r="E513" s="13" t="n"/>
      <c r="F513" s="13" t="n"/>
      <c r="G513" s="14">
        <f>IF(D513="","",IF(C513="Buy",D513*E513+F513,D513*E513-F513))</f>
        <v/>
      </c>
      <c r="H513" s="11" t="n"/>
    </row>
    <row r="514">
      <c r="A514" s="10" t="n"/>
      <c r="B514" s="11" t="n"/>
      <c r="C514" s="11" t="n"/>
      <c r="D514" s="12" t="n"/>
      <c r="E514" s="13" t="n"/>
      <c r="F514" s="13" t="n"/>
      <c r="G514" s="14">
        <f>IF(D514="","",IF(C514="Buy",D514*E514+F514,D514*E514-F514))</f>
        <v/>
      </c>
      <c r="H514" s="11" t="n"/>
    </row>
    <row r="515">
      <c r="A515" s="10" t="n"/>
      <c r="B515" s="11" t="n"/>
      <c r="C515" s="11" t="n"/>
      <c r="D515" s="12" t="n"/>
      <c r="E515" s="13" t="n"/>
      <c r="F515" s="13" t="n"/>
      <c r="G515" s="14">
        <f>IF(D515="","",IF(C515="Buy",D515*E515+F515,D515*E515-F515))</f>
        <v/>
      </c>
      <c r="H515" s="11" t="n"/>
    </row>
    <row r="516">
      <c r="A516" s="10" t="n"/>
      <c r="B516" s="11" t="n"/>
      <c r="C516" s="11" t="n"/>
      <c r="D516" s="12" t="n"/>
      <c r="E516" s="13" t="n"/>
      <c r="F516" s="13" t="n"/>
      <c r="G516" s="14">
        <f>IF(D516="","",IF(C516="Buy",D516*E516+F516,D516*E516-F516))</f>
        <v/>
      </c>
      <c r="H516" s="11" t="n"/>
    </row>
    <row r="517">
      <c r="A517" s="10" t="n"/>
      <c r="B517" s="11" t="n"/>
      <c r="C517" s="11" t="n"/>
      <c r="D517" s="12" t="n"/>
      <c r="E517" s="13" t="n"/>
      <c r="F517" s="13" t="n"/>
      <c r="G517" s="14">
        <f>IF(D517="","",IF(C517="Buy",D517*E517+F517,D517*E517-F517))</f>
        <v/>
      </c>
      <c r="H517" s="11" t="n"/>
    </row>
    <row r="518">
      <c r="A518" s="10" t="n"/>
      <c r="B518" s="11" t="n"/>
      <c r="C518" s="11" t="n"/>
      <c r="D518" s="12" t="n"/>
      <c r="E518" s="13" t="n"/>
      <c r="F518" s="13" t="n"/>
      <c r="G518" s="14">
        <f>IF(D518="","",IF(C518="Buy",D518*E518+F518,D518*E518-F518))</f>
        <v/>
      </c>
      <c r="H518" s="11" t="n"/>
    </row>
    <row r="519">
      <c r="A519" s="10" t="n"/>
      <c r="B519" s="11" t="n"/>
      <c r="C519" s="11" t="n"/>
      <c r="D519" s="12" t="n"/>
      <c r="E519" s="13" t="n"/>
      <c r="F519" s="13" t="n"/>
      <c r="G519" s="14">
        <f>IF(D519="","",IF(C519="Buy",D519*E519+F519,D519*E519-F519))</f>
        <v/>
      </c>
      <c r="H519" s="11" t="n"/>
    </row>
    <row r="520">
      <c r="A520" s="10" t="n"/>
      <c r="B520" s="11" t="n"/>
      <c r="C520" s="11" t="n"/>
      <c r="D520" s="12" t="n"/>
      <c r="E520" s="13" t="n"/>
      <c r="F520" s="13" t="n"/>
      <c r="G520" s="14">
        <f>IF(D520="","",IF(C520="Buy",D520*E520+F520,D520*E520-F520))</f>
        <v/>
      </c>
      <c r="H520" s="11" t="n"/>
    </row>
    <row r="521">
      <c r="A521" s="10" t="n"/>
      <c r="B521" s="11" t="n"/>
      <c r="C521" s="11" t="n"/>
      <c r="D521" s="12" t="n"/>
      <c r="E521" s="13" t="n"/>
      <c r="F521" s="13" t="n"/>
      <c r="G521" s="14">
        <f>IF(D521="","",IF(C521="Buy",D521*E521+F521,D521*E521-F521))</f>
        <v/>
      </c>
      <c r="H521" s="11" t="n"/>
    </row>
    <row r="522">
      <c r="A522" s="10" t="n"/>
      <c r="B522" s="11" t="n"/>
      <c r="C522" s="11" t="n"/>
      <c r="D522" s="12" t="n"/>
      <c r="E522" s="13" t="n"/>
      <c r="F522" s="13" t="n"/>
      <c r="G522" s="14">
        <f>IF(D522="","",IF(C522="Buy",D522*E522+F522,D522*E522-F522))</f>
        <v/>
      </c>
      <c r="H522" s="11" t="n"/>
    </row>
    <row r="523">
      <c r="A523" s="10" t="n"/>
      <c r="B523" s="11" t="n"/>
      <c r="C523" s="11" t="n"/>
      <c r="D523" s="12" t="n"/>
      <c r="E523" s="13" t="n"/>
      <c r="F523" s="13" t="n"/>
      <c r="G523" s="14">
        <f>IF(D523="","",IF(C523="Buy",D523*E523+F523,D523*E523-F523))</f>
        <v/>
      </c>
      <c r="H523" s="11" t="n"/>
    </row>
    <row r="524">
      <c r="A524" s="10" t="n"/>
      <c r="B524" s="11" t="n"/>
      <c r="C524" s="11" t="n"/>
      <c r="D524" s="12" t="n"/>
      <c r="E524" s="13" t="n"/>
      <c r="F524" s="13" t="n"/>
      <c r="G524" s="14">
        <f>IF(D524="","",IF(C524="Buy",D524*E524+F524,D524*E524-F524))</f>
        <v/>
      </c>
      <c r="H524" s="11" t="n"/>
    </row>
    <row r="525">
      <c r="A525" s="10" t="n"/>
      <c r="B525" s="11" t="n"/>
      <c r="C525" s="11" t="n"/>
      <c r="D525" s="12" t="n"/>
      <c r="E525" s="13" t="n"/>
      <c r="F525" s="13" t="n"/>
      <c r="G525" s="14">
        <f>IF(D525="","",IF(C525="Buy",D525*E525+F525,D525*E525-F525))</f>
        <v/>
      </c>
      <c r="H525" s="11" t="n"/>
    </row>
    <row r="526">
      <c r="A526" s="10" t="n"/>
      <c r="B526" s="11" t="n"/>
      <c r="C526" s="11" t="n"/>
      <c r="D526" s="12" t="n"/>
      <c r="E526" s="13" t="n"/>
      <c r="F526" s="13" t="n"/>
      <c r="G526" s="14">
        <f>IF(D526="","",IF(C526="Buy",D526*E526+F526,D526*E526-F526))</f>
        <v/>
      </c>
      <c r="H526" s="11" t="n"/>
    </row>
    <row r="527">
      <c r="A527" s="10" t="n"/>
      <c r="B527" s="11" t="n"/>
      <c r="C527" s="11" t="n"/>
      <c r="D527" s="12" t="n"/>
      <c r="E527" s="13" t="n"/>
      <c r="F527" s="13" t="n"/>
      <c r="G527" s="14">
        <f>IF(D527="","",IF(C527="Buy",D527*E527+F527,D527*E527-F527))</f>
        <v/>
      </c>
      <c r="H527" s="11" t="n"/>
    </row>
    <row r="528">
      <c r="A528" s="10" t="n"/>
      <c r="B528" s="11" t="n"/>
      <c r="C528" s="11" t="n"/>
      <c r="D528" s="12" t="n"/>
      <c r="E528" s="13" t="n"/>
      <c r="F528" s="13" t="n"/>
      <c r="G528" s="14">
        <f>IF(D528="","",IF(C528="Buy",D528*E528+F528,D528*E528-F528))</f>
        <v/>
      </c>
      <c r="H528" s="11" t="n"/>
    </row>
    <row r="529">
      <c r="A529" s="10" t="n"/>
      <c r="B529" s="11" t="n"/>
      <c r="C529" s="11" t="n"/>
      <c r="D529" s="12" t="n"/>
      <c r="E529" s="13" t="n"/>
      <c r="F529" s="13" t="n"/>
      <c r="G529" s="14">
        <f>IF(D529="","",IF(C529="Buy",D529*E529+F529,D529*E529-F529))</f>
        <v/>
      </c>
      <c r="H529" s="11" t="n"/>
    </row>
    <row r="530">
      <c r="A530" s="10" t="n"/>
      <c r="B530" s="11" t="n"/>
      <c r="C530" s="11" t="n"/>
      <c r="D530" s="12" t="n"/>
      <c r="E530" s="13" t="n"/>
      <c r="F530" s="13" t="n"/>
      <c r="G530" s="14">
        <f>IF(D530="","",IF(C530="Buy",D530*E530+F530,D530*E530-F530))</f>
        <v/>
      </c>
      <c r="H530" s="11" t="n"/>
    </row>
    <row r="531">
      <c r="A531" s="10" t="n"/>
      <c r="B531" s="11" t="n"/>
      <c r="C531" s="11" t="n"/>
      <c r="D531" s="12" t="n"/>
      <c r="E531" s="13" t="n"/>
      <c r="F531" s="13" t="n"/>
      <c r="G531" s="14">
        <f>IF(D531="","",IF(C531="Buy",D531*E531+F531,D531*E531-F531))</f>
        <v/>
      </c>
      <c r="H531" s="11" t="n"/>
    </row>
    <row r="532">
      <c r="A532" s="10" t="n"/>
      <c r="B532" s="11" t="n"/>
      <c r="C532" s="11" t="n"/>
      <c r="D532" s="12" t="n"/>
      <c r="E532" s="13" t="n"/>
      <c r="F532" s="13" t="n"/>
      <c r="G532" s="14">
        <f>IF(D532="","",IF(C532="Buy",D532*E532+F532,D532*E532-F532))</f>
        <v/>
      </c>
      <c r="H532" s="11" t="n"/>
    </row>
    <row r="533">
      <c r="A533" s="10" t="n"/>
      <c r="B533" s="11" t="n"/>
      <c r="C533" s="11" t="n"/>
      <c r="D533" s="12" t="n"/>
      <c r="E533" s="13" t="n"/>
      <c r="F533" s="13" t="n"/>
      <c r="G533" s="14">
        <f>IF(D533="","",IF(C533="Buy",D533*E533+F533,D533*E533-F533))</f>
        <v/>
      </c>
      <c r="H533" s="11" t="n"/>
    </row>
    <row r="534">
      <c r="A534" s="10" t="n"/>
      <c r="B534" s="11" t="n"/>
      <c r="C534" s="11" t="n"/>
      <c r="D534" s="12" t="n"/>
      <c r="E534" s="13" t="n"/>
      <c r="F534" s="13" t="n"/>
      <c r="G534" s="14">
        <f>IF(D534="","",IF(C534="Buy",D534*E534+F534,D534*E534-F534))</f>
        <v/>
      </c>
      <c r="H534" s="11" t="n"/>
    </row>
    <row r="535">
      <c r="A535" s="10" t="n"/>
      <c r="B535" s="11" t="n"/>
      <c r="C535" s="11" t="n"/>
      <c r="D535" s="12" t="n"/>
      <c r="E535" s="13" t="n"/>
      <c r="F535" s="13" t="n"/>
      <c r="G535" s="14">
        <f>IF(D535="","",IF(C535="Buy",D535*E535+F535,D535*E535-F535))</f>
        <v/>
      </c>
      <c r="H535" s="11" t="n"/>
    </row>
    <row r="536">
      <c r="A536" s="10" t="n"/>
      <c r="B536" s="11" t="n"/>
      <c r="C536" s="11" t="n"/>
      <c r="D536" s="12" t="n"/>
      <c r="E536" s="13" t="n"/>
      <c r="F536" s="13" t="n"/>
      <c r="G536" s="14">
        <f>IF(D536="","",IF(C536="Buy",D536*E536+F536,D536*E536-F536))</f>
        <v/>
      </c>
      <c r="H536" s="11" t="n"/>
    </row>
    <row r="537">
      <c r="A537" s="10" t="n"/>
      <c r="B537" s="11" t="n"/>
      <c r="C537" s="11" t="n"/>
      <c r="D537" s="12" t="n"/>
      <c r="E537" s="13" t="n"/>
      <c r="F537" s="13" t="n"/>
      <c r="G537" s="14">
        <f>IF(D537="","",IF(C537="Buy",D537*E537+F537,D537*E537-F537))</f>
        <v/>
      </c>
      <c r="H537" s="11" t="n"/>
    </row>
    <row r="538">
      <c r="A538" s="10" t="n"/>
      <c r="B538" s="11" t="n"/>
      <c r="C538" s="11" t="n"/>
      <c r="D538" s="12" t="n"/>
      <c r="E538" s="13" t="n"/>
      <c r="F538" s="13" t="n"/>
      <c r="G538" s="14">
        <f>IF(D538="","",IF(C538="Buy",D538*E538+F538,D538*E538-F538))</f>
        <v/>
      </c>
      <c r="H538" s="11" t="n"/>
    </row>
    <row r="539">
      <c r="A539" s="10" t="n"/>
      <c r="B539" s="11" t="n"/>
      <c r="C539" s="11" t="n"/>
      <c r="D539" s="12" t="n"/>
      <c r="E539" s="13" t="n"/>
      <c r="F539" s="13" t="n"/>
      <c r="G539" s="14">
        <f>IF(D539="","",IF(C539="Buy",D539*E539+F539,D539*E539-F539))</f>
        <v/>
      </c>
      <c r="H539" s="11" t="n"/>
    </row>
    <row r="540">
      <c r="A540" s="10" t="n"/>
      <c r="B540" s="11" t="n"/>
      <c r="C540" s="11" t="n"/>
      <c r="D540" s="12" t="n"/>
      <c r="E540" s="13" t="n"/>
      <c r="F540" s="13" t="n"/>
      <c r="G540" s="14">
        <f>IF(D540="","",IF(C540="Buy",D540*E540+F540,D540*E540-F540))</f>
        <v/>
      </c>
      <c r="H540" s="11" t="n"/>
    </row>
    <row r="541">
      <c r="A541" s="10" t="n"/>
      <c r="B541" s="11" t="n"/>
      <c r="C541" s="11" t="n"/>
      <c r="D541" s="12" t="n"/>
      <c r="E541" s="13" t="n"/>
      <c r="F541" s="13" t="n"/>
      <c r="G541" s="14">
        <f>IF(D541="","",IF(C541="Buy",D541*E541+F541,D541*E541-F541))</f>
        <v/>
      </c>
      <c r="H541" s="11" t="n"/>
    </row>
    <row r="542">
      <c r="A542" s="10" t="n"/>
      <c r="B542" s="11" t="n"/>
      <c r="C542" s="11" t="n"/>
      <c r="D542" s="12" t="n"/>
      <c r="E542" s="13" t="n"/>
      <c r="F542" s="13" t="n"/>
      <c r="G542" s="14">
        <f>IF(D542="","",IF(C542="Buy",D542*E542+F542,D542*E542-F542))</f>
        <v/>
      </c>
      <c r="H542" s="11" t="n"/>
    </row>
    <row r="543">
      <c r="A543" s="10" t="n"/>
      <c r="B543" s="11" t="n"/>
      <c r="C543" s="11" t="n"/>
      <c r="D543" s="12" t="n"/>
      <c r="E543" s="13" t="n"/>
      <c r="F543" s="13" t="n"/>
      <c r="G543" s="14">
        <f>IF(D543="","",IF(C543="Buy",D543*E543+F543,D543*E543-F543))</f>
        <v/>
      </c>
      <c r="H543" s="11" t="n"/>
    </row>
    <row r="544">
      <c r="A544" s="10" t="n"/>
      <c r="B544" s="11" t="n"/>
      <c r="C544" s="11" t="n"/>
      <c r="D544" s="12" t="n"/>
      <c r="E544" s="13" t="n"/>
      <c r="F544" s="13" t="n"/>
      <c r="G544" s="14">
        <f>IF(D544="","",IF(C544="Buy",D544*E544+F544,D544*E544-F544))</f>
        <v/>
      </c>
      <c r="H544" s="11" t="n"/>
    </row>
    <row r="545">
      <c r="A545" s="10" t="n"/>
      <c r="B545" s="11" t="n"/>
      <c r="C545" s="11" t="n"/>
      <c r="D545" s="12" t="n"/>
      <c r="E545" s="13" t="n"/>
      <c r="F545" s="13" t="n"/>
      <c r="G545" s="14">
        <f>IF(D545="","",IF(C545="Buy",D545*E545+F545,D545*E545-F545))</f>
        <v/>
      </c>
      <c r="H545" s="11" t="n"/>
    </row>
    <row r="546">
      <c r="A546" s="10" t="n"/>
      <c r="B546" s="11" t="n"/>
      <c r="C546" s="11" t="n"/>
      <c r="D546" s="12" t="n"/>
      <c r="E546" s="13" t="n"/>
      <c r="F546" s="13" t="n"/>
      <c r="G546" s="14">
        <f>IF(D546="","",IF(C546="Buy",D546*E546+F546,D546*E546-F546))</f>
        <v/>
      </c>
      <c r="H546" s="11" t="n"/>
    </row>
    <row r="547">
      <c r="A547" s="10" t="n"/>
      <c r="B547" s="11" t="n"/>
      <c r="C547" s="11" t="n"/>
      <c r="D547" s="12" t="n"/>
      <c r="E547" s="13" t="n"/>
      <c r="F547" s="13" t="n"/>
      <c r="G547" s="14">
        <f>IF(D547="","",IF(C547="Buy",D547*E547+F547,D547*E547-F547))</f>
        <v/>
      </c>
      <c r="H547" s="11" t="n"/>
    </row>
    <row r="548">
      <c r="A548" s="10" t="n"/>
      <c r="B548" s="11" t="n"/>
      <c r="C548" s="11" t="n"/>
      <c r="D548" s="12" t="n"/>
      <c r="E548" s="13" t="n"/>
      <c r="F548" s="13" t="n"/>
      <c r="G548" s="14">
        <f>IF(D548="","",IF(C548="Buy",D548*E548+F548,D548*E548-F548))</f>
        <v/>
      </c>
      <c r="H548" s="11" t="n"/>
    </row>
    <row r="549">
      <c r="A549" s="10" t="n"/>
      <c r="B549" s="11" t="n"/>
      <c r="C549" s="11" t="n"/>
      <c r="D549" s="12" t="n"/>
      <c r="E549" s="13" t="n"/>
      <c r="F549" s="13" t="n"/>
      <c r="G549" s="14">
        <f>IF(D549="","",IF(C549="Buy",D549*E549+F549,D549*E549-F549))</f>
        <v/>
      </c>
      <c r="H549" s="11" t="n"/>
    </row>
    <row r="550">
      <c r="A550" s="10" t="n"/>
      <c r="B550" s="11" t="n"/>
      <c r="C550" s="11" t="n"/>
      <c r="D550" s="12" t="n"/>
      <c r="E550" s="13" t="n"/>
      <c r="F550" s="13" t="n"/>
      <c r="G550" s="14">
        <f>IF(D550="","",IF(C550="Buy",D550*E550+F550,D550*E550-F550))</f>
        <v/>
      </c>
      <c r="H550" s="11" t="n"/>
    </row>
    <row r="551">
      <c r="A551" s="10" t="n"/>
      <c r="B551" s="11" t="n"/>
      <c r="C551" s="11" t="n"/>
      <c r="D551" s="12" t="n"/>
      <c r="E551" s="13" t="n"/>
      <c r="F551" s="13" t="n"/>
      <c r="G551" s="14">
        <f>IF(D551="","",IF(C551="Buy",D551*E551+F551,D551*E551-F551))</f>
        <v/>
      </c>
      <c r="H551" s="11" t="n"/>
    </row>
    <row r="552">
      <c r="A552" s="10" t="n"/>
      <c r="B552" s="11" t="n"/>
      <c r="C552" s="11" t="n"/>
      <c r="D552" s="12" t="n"/>
      <c r="E552" s="13" t="n"/>
      <c r="F552" s="13" t="n"/>
      <c r="G552" s="14">
        <f>IF(D552="","",IF(C552="Buy",D552*E552+F552,D552*E552-F552))</f>
        <v/>
      </c>
      <c r="H552" s="11" t="n"/>
    </row>
    <row r="553">
      <c r="A553" s="10" t="n"/>
      <c r="B553" s="11" t="n"/>
      <c r="C553" s="11" t="n"/>
      <c r="D553" s="12" t="n"/>
      <c r="E553" s="13" t="n"/>
      <c r="F553" s="13" t="n"/>
      <c r="G553" s="14">
        <f>IF(D553="","",IF(C553="Buy",D553*E553+F553,D553*E553-F553))</f>
        <v/>
      </c>
      <c r="H553" s="11" t="n"/>
    </row>
    <row r="554">
      <c r="A554" s="10" t="n"/>
      <c r="B554" s="11" t="n"/>
      <c r="C554" s="11" t="n"/>
      <c r="D554" s="12" t="n"/>
      <c r="E554" s="13" t="n"/>
      <c r="F554" s="13" t="n"/>
      <c r="G554" s="14">
        <f>IF(D554="","",IF(C554="Buy",D554*E554+F554,D554*E554-F554))</f>
        <v/>
      </c>
      <c r="H554" s="11" t="n"/>
    </row>
    <row r="555">
      <c r="A555" s="10" t="n"/>
      <c r="B555" s="11" t="n"/>
      <c r="C555" s="11" t="n"/>
      <c r="D555" s="12" t="n"/>
      <c r="E555" s="13" t="n"/>
      <c r="F555" s="13" t="n"/>
      <c r="G555" s="14">
        <f>IF(D555="","",IF(C555="Buy",D555*E555+F555,D555*E555-F555))</f>
        <v/>
      </c>
      <c r="H555" s="11" t="n"/>
    </row>
    <row r="556">
      <c r="A556" s="10" t="n"/>
      <c r="B556" s="11" t="n"/>
      <c r="C556" s="11" t="n"/>
      <c r="D556" s="12" t="n"/>
      <c r="E556" s="13" t="n"/>
      <c r="F556" s="13" t="n"/>
      <c r="G556" s="14">
        <f>IF(D556="","",IF(C556="Buy",D556*E556+F556,D556*E556-F556))</f>
        <v/>
      </c>
      <c r="H556" s="11" t="n"/>
    </row>
    <row r="557">
      <c r="A557" s="10" t="n"/>
      <c r="B557" s="11" t="n"/>
      <c r="C557" s="11" t="n"/>
      <c r="D557" s="12" t="n"/>
      <c r="E557" s="13" t="n"/>
      <c r="F557" s="13" t="n"/>
      <c r="G557" s="14">
        <f>IF(D557="","",IF(C557="Buy",D557*E557+F557,D557*E557-F557))</f>
        <v/>
      </c>
      <c r="H557" s="11" t="n"/>
    </row>
    <row r="558">
      <c r="A558" s="10" t="n"/>
      <c r="B558" s="11" t="n"/>
      <c r="C558" s="11" t="n"/>
      <c r="D558" s="12" t="n"/>
      <c r="E558" s="13" t="n"/>
      <c r="F558" s="13" t="n"/>
      <c r="G558" s="14">
        <f>IF(D558="","",IF(C558="Buy",D558*E558+F558,D558*E558-F558))</f>
        <v/>
      </c>
      <c r="H558" s="11" t="n"/>
    </row>
    <row r="559">
      <c r="A559" s="10" t="n"/>
      <c r="B559" s="11" t="n"/>
      <c r="C559" s="11" t="n"/>
      <c r="D559" s="12" t="n"/>
      <c r="E559" s="13" t="n"/>
      <c r="F559" s="13" t="n"/>
      <c r="G559" s="14">
        <f>IF(D559="","",IF(C559="Buy",D559*E559+F559,D559*E559-F559))</f>
        <v/>
      </c>
      <c r="H559" s="11" t="n"/>
    </row>
    <row r="560">
      <c r="A560" s="10" t="n"/>
      <c r="B560" s="11" t="n"/>
      <c r="C560" s="11" t="n"/>
      <c r="D560" s="12" t="n"/>
      <c r="E560" s="13" t="n"/>
      <c r="F560" s="13" t="n"/>
      <c r="G560" s="14">
        <f>IF(D560="","",IF(C560="Buy",D560*E560+F560,D560*E560-F560))</f>
        <v/>
      </c>
      <c r="H560" s="11" t="n"/>
    </row>
    <row r="561">
      <c r="A561" s="10" t="n"/>
      <c r="B561" s="11" t="n"/>
      <c r="C561" s="11" t="n"/>
      <c r="D561" s="12" t="n"/>
      <c r="E561" s="13" t="n"/>
      <c r="F561" s="13" t="n"/>
      <c r="G561" s="14">
        <f>IF(D561="","",IF(C561="Buy",D561*E561+F561,D561*E561-F561))</f>
        <v/>
      </c>
      <c r="H561" s="11" t="n"/>
    </row>
    <row r="562">
      <c r="A562" s="10" t="n"/>
      <c r="B562" s="11" t="n"/>
      <c r="C562" s="11" t="n"/>
      <c r="D562" s="12" t="n"/>
      <c r="E562" s="13" t="n"/>
      <c r="F562" s="13" t="n"/>
      <c r="G562" s="14">
        <f>IF(D562="","",IF(C562="Buy",D562*E562+F562,D562*E562-F562))</f>
        <v/>
      </c>
      <c r="H562" s="11" t="n"/>
    </row>
    <row r="563">
      <c r="A563" s="10" t="n"/>
      <c r="B563" s="11" t="n"/>
      <c r="C563" s="11" t="n"/>
      <c r="D563" s="12" t="n"/>
      <c r="E563" s="13" t="n"/>
      <c r="F563" s="13" t="n"/>
      <c r="G563" s="14">
        <f>IF(D563="","",IF(C563="Buy",D563*E563+F563,D563*E563-F563))</f>
        <v/>
      </c>
      <c r="H563" s="11" t="n"/>
    </row>
    <row r="564">
      <c r="A564" s="10" t="n"/>
      <c r="B564" s="11" t="n"/>
      <c r="C564" s="11" t="n"/>
      <c r="D564" s="12" t="n"/>
      <c r="E564" s="13" t="n"/>
      <c r="F564" s="13" t="n"/>
      <c r="G564" s="14">
        <f>IF(D564="","",IF(C564="Buy",D564*E564+F564,D564*E564-F564))</f>
        <v/>
      </c>
      <c r="H564" s="11" t="n"/>
    </row>
    <row r="565">
      <c r="A565" s="10" t="n"/>
      <c r="B565" s="11" t="n"/>
      <c r="C565" s="11" t="n"/>
      <c r="D565" s="12" t="n"/>
      <c r="E565" s="13" t="n"/>
      <c r="F565" s="13" t="n"/>
      <c r="G565" s="14">
        <f>IF(D565="","",IF(C565="Buy",D565*E565+F565,D565*E565-F565))</f>
        <v/>
      </c>
      <c r="H565" s="11" t="n"/>
    </row>
    <row r="566">
      <c r="A566" s="10" t="n"/>
      <c r="B566" s="11" t="n"/>
      <c r="C566" s="11" t="n"/>
      <c r="D566" s="12" t="n"/>
      <c r="E566" s="13" t="n"/>
      <c r="F566" s="13" t="n"/>
      <c r="G566" s="14">
        <f>IF(D566="","",IF(C566="Buy",D566*E566+F566,D566*E566-F566))</f>
        <v/>
      </c>
      <c r="H566" s="11" t="n"/>
    </row>
    <row r="567">
      <c r="A567" s="10" t="n"/>
      <c r="B567" s="11" t="n"/>
      <c r="C567" s="11" t="n"/>
      <c r="D567" s="12" t="n"/>
      <c r="E567" s="13" t="n"/>
      <c r="F567" s="13" t="n"/>
      <c r="G567" s="14">
        <f>IF(D567="","",IF(C567="Buy",D567*E567+F567,D567*E567-F567))</f>
        <v/>
      </c>
      <c r="H567" s="11" t="n"/>
    </row>
    <row r="568">
      <c r="A568" s="10" t="n"/>
      <c r="B568" s="11" t="n"/>
      <c r="C568" s="11" t="n"/>
      <c r="D568" s="12" t="n"/>
      <c r="E568" s="13" t="n"/>
      <c r="F568" s="13" t="n"/>
      <c r="G568" s="14">
        <f>IF(D568="","",IF(C568="Buy",D568*E568+F568,D568*E568-F568))</f>
        <v/>
      </c>
      <c r="H568" s="11" t="n"/>
    </row>
    <row r="569">
      <c r="A569" s="10" t="n"/>
      <c r="B569" s="11" t="n"/>
      <c r="C569" s="11" t="n"/>
      <c r="D569" s="12" t="n"/>
      <c r="E569" s="13" t="n"/>
      <c r="F569" s="13" t="n"/>
      <c r="G569" s="14">
        <f>IF(D569="","",IF(C569="Buy",D569*E569+F569,D569*E569-F569))</f>
        <v/>
      </c>
      <c r="H569" s="11" t="n"/>
    </row>
    <row r="570">
      <c r="A570" s="10" t="n"/>
      <c r="B570" s="11" t="n"/>
      <c r="C570" s="11" t="n"/>
      <c r="D570" s="12" t="n"/>
      <c r="E570" s="13" t="n"/>
      <c r="F570" s="13" t="n"/>
      <c r="G570" s="14">
        <f>IF(D570="","",IF(C570="Buy",D570*E570+F570,D570*E570-F570))</f>
        <v/>
      </c>
      <c r="H570" s="11" t="n"/>
    </row>
    <row r="571">
      <c r="A571" s="10" t="n"/>
      <c r="B571" s="11" t="n"/>
      <c r="C571" s="11" t="n"/>
      <c r="D571" s="12" t="n"/>
      <c r="E571" s="13" t="n"/>
      <c r="F571" s="13" t="n"/>
      <c r="G571" s="14">
        <f>IF(D571="","",IF(C571="Buy",D571*E571+F571,D571*E571-F571))</f>
        <v/>
      </c>
      <c r="H571" s="11" t="n"/>
    </row>
    <row r="572">
      <c r="A572" s="10" t="n"/>
      <c r="B572" s="11" t="n"/>
      <c r="C572" s="11" t="n"/>
      <c r="D572" s="12" t="n"/>
      <c r="E572" s="13" t="n"/>
      <c r="F572" s="13" t="n"/>
      <c r="G572" s="14">
        <f>IF(D572="","",IF(C572="Buy",D572*E572+F572,D572*E572-F572))</f>
        <v/>
      </c>
      <c r="H572" s="11" t="n"/>
    </row>
    <row r="573">
      <c r="A573" s="10" t="n"/>
      <c r="B573" s="11" t="n"/>
      <c r="C573" s="11" t="n"/>
      <c r="D573" s="12" t="n"/>
      <c r="E573" s="13" t="n"/>
      <c r="F573" s="13" t="n"/>
      <c r="G573" s="14">
        <f>IF(D573="","",IF(C573="Buy",D573*E573+F573,D573*E573-F573))</f>
        <v/>
      </c>
      <c r="H573" s="11" t="n"/>
    </row>
    <row r="574">
      <c r="A574" s="10" t="n"/>
      <c r="B574" s="11" t="n"/>
      <c r="C574" s="11" t="n"/>
      <c r="D574" s="12" t="n"/>
      <c r="E574" s="13" t="n"/>
      <c r="F574" s="13" t="n"/>
      <c r="G574" s="14">
        <f>IF(D574="","",IF(C574="Buy",D574*E574+F574,D574*E574-F574))</f>
        <v/>
      </c>
      <c r="H574" s="11" t="n"/>
    </row>
    <row r="575">
      <c r="A575" s="10" t="n"/>
      <c r="B575" s="11" t="n"/>
      <c r="C575" s="11" t="n"/>
      <c r="D575" s="12" t="n"/>
      <c r="E575" s="13" t="n"/>
      <c r="F575" s="13" t="n"/>
      <c r="G575" s="14">
        <f>IF(D575="","",IF(C575="Buy",D575*E575+F575,D575*E575-F575))</f>
        <v/>
      </c>
      <c r="H575" s="11" t="n"/>
    </row>
    <row r="576">
      <c r="A576" s="10" t="n"/>
      <c r="B576" s="11" t="n"/>
      <c r="C576" s="11" t="n"/>
      <c r="D576" s="12" t="n"/>
      <c r="E576" s="13" t="n"/>
      <c r="F576" s="13" t="n"/>
      <c r="G576" s="14">
        <f>IF(D576="","",IF(C576="Buy",D576*E576+F576,D576*E576-F576))</f>
        <v/>
      </c>
      <c r="H576" s="11" t="n"/>
    </row>
    <row r="577">
      <c r="A577" s="10" t="n"/>
      <c r="B577" s="11" t="n"/>
      <c r="C577" s="11" t="n"/>
      <c r="D577" s="12" t="n"/>
      <c r="E577" s="13" t="n"/>
      <c r="F577" s="13" t="n"/>
      <c r="G577" s="14">
        <f>IF(D577="","",IF(C577="Buy",D577*E577+F577,D577*E577-F577))</f>
        <v/>
      </c>
      <c r="H577" s="11" t="n"/>
    </row>
    <row r="578">
      <c r="A578" s="10" t="n"/>
      <c r="B578" s="11" t="n"/>
      <c r="C578" s="11" t="n"/>
      <c r="D578" s="12" t="n"/>
      <c r="E578" s="13" t="n"/>
      <c r="F578" s="13" t="n"/>
      <c r="G578" s="14">
        <f>IF(D578="","",IF(C578="Buy",D578*E578+F578,D578*E578-F578))</f>
        <v/>
      </c>
      <c r="H578" s="11" t="n"/>
    </row>
    <row r="579">
      <c r="A579" s="10" t="n"/>
      <c r="B579" s="11" t="n"/>
      <c r="C579" s="11" t="n"/>
      <c r="D579" s="12" t="n"/>
      <c r="E579" s="13" t="n"/>
      <c r="F579" s="13" t="n"/>
      <c r="G579" s="14">
        <f>IF(D579="","",IF(C579="Buy",D579*E579+F579,D579*E579-F579))</f>
        <v/>
      </c>
      <c r="H579" s="11" t="n"/>
    </row>
    <row r="580">
      <c r="A580" s="10" t="n"/>
      <c r="B580" s="11" t="n"/>
      <c r="C580" s="11" t="n"/>
      <c r="D580" s="12" t="n"/>
      <c r="E580" s="13" t="n"/>
      <c r="F580" s="13" t="n"/>
      <c r="G580" s="14">
        <f>IF(D580="","",IF(C580="Buy",D580*E580+F580,D580*E580-F580))</f>
        <v/>
      </c>
      <c r="H580" s="11" t="n"/>
    </row>
    <row r="581">
      <c r="A581" s="10" t="n"/>
      <c r="B581" s="11" t="n"/>
      <c r="C581" s="11" t="n"/>
      <c r="D581" s="12" t="n"/>
      <c r="E581" s="13" t="n"/>
      <c r="F581" s="13" t="n"/>
      <c r="G581" s="14">
        <f>IF(D581="","",IF(C581="Buy",D581*E581+F581,D581*E581-F581))</f>
        <v/>
      </c>
      <c r="H581" s="11" t="n"/>
    </row>
    <row r="582">
      <c r="A582" s="10" t="n"/>
      <c r="B582" s="11" t="n"/>
      <c r="C582" s="11" t="n"/>
      <c r="D582" s="12" t="n"/>
      <c r="E582" s="13" t="n"/>
      <c r="F582" s="13" t="n"/>
      <c r="G582" s="14">
        <f>IF(D582="","",IF(C582="Buy",D582*E582+F582,D582*E582-F582))</f>
        <v/>
      </c>
      <c r="H582" s="11" t="n"/>
    </row>
    <row r="583">
      <c r="A583" s="10" t="n"/>
      <c r="B583" s="11" t="n"/>
      <c r="C583" s="11" t="n"/>
      <c r="D583" s="12" t="n"/>
      <c r="E583" s="13" t="n"/>
      <c r="F583" s="13" t="n"/>
      <c r="G583" s="14">
        <f>IF(D583="","",IF(C583="Buy",D583*E583+F583,D583*E583-F583))</f>
        <v/>
      </c>
      <c r="H583" s="11" t="n"/>
    </row>
    <row r="584">
      <c r="A584" s="10" t="n"/>
      <c r="B584" s="11" t="n"/>
      <c r="C584" s="11" t="n"/>
      <c r="D584" s="12" t="n"/>
      <c r="E584" s="13" t="n"/>
      <c r="F584" s="13" t="n"/>
      <c r="G584" s="14">
        <f>IF(D584="","",IF(C584="Buy",D584*E584+F584,D584*E584-F584))</f>
        <v/>
      </c>
      <c r="H584" s="11" t="n"/>
    </row>
    <row r="585">
      <c r="A585" s="10" t="n"/>
      <c r="B585" s="11" t="n"/>
      <c r="C585" s="11" t="n"/>
      <c r="D585" s="12" t="n"/>
      <c r="E585" s="13" t="n"/>
      <c r="F585" s="13" t="n"/>
      <c r="G585" s="14">
        <f>IF(D585="","",IF(C585="Buy",D585*E585+F585,D585*E585-F585))</f>
        <v/>
      </c>
      <c r="H585" s="11" t="n"/>
    </row>
    <row r="586">
      <c r="A586" s="10" t="n"/>
      <c r="B586" s="11" t="n"/>
      <c r="C586" s="11" t="n"/>
      <c r="D586" s="12" t="n"/>
      <c r="E586" s="13" t="n"/>
      <c r="F586" s="13" t="n"/>
      <c r="G586" s="14">
        <f>IF(D586="","",IF(C586="Buy",D586*E586+F586,D586*E586-F586))</f>
        <v/>
      </c>
      <c r="H586" s="11" t="n"/>
    </row>
    <row r="587">
      <c r="A587" s="10" t="n"/>
      <c r="B587" s="11" t="n"/>
      <c r="C587" s="11" t="n"/>
      <c r="D587" s="12" t="n"/>
      <c r="E587" s="13" t="n"/>
      <c r="F587" s="13" t="n"/>
      <c r="G587" s="14">
        <f>IF(D587="","",IF(C587="Buy",D587*E587+F587,D587*E587-F587))</f>
        <v/>
      </c>
      <c r="H587" s="11" t="n"/>
    </row>
    <row r="588">
      <c r="A588" s="10" t="n"/>
      <c r="B588" s="11" t="n"/>
      <c r="C588" s="11" t="n"/>
      <c r="D588" s="12" t="n"/>
      <c r="E588" s="13" t="n"/>
      <c r="F588" s="13" t="n"/>
      <c r="G588" s="14">
        <f>IF(D588="","",IF(C588="Buy",D588*E588+F588,D588*E588-F588))</f>
        <v/>
      </c>
      <c r="H588" s="11" t="n"/>
    </row>
    <row r="589">
      <c r="A589" s="10" t="n"/>
      <c r="B589" s="11" t="n"/>
      <c r="C589" s="11" t="n"/>
      <c r="D589" s="12" t="n"/>
      <c r="E589" s="13" t="n"/>
      <c r="F589" s="13" t="n"/>
      <c r="G589" s="14">
        <f>IF(D589="","",IF(C589="Buy",D589*E589+F589,D589*E589-F589))</f>
        <v/>
      </c>
      <c r="H589" s="11" t="n"/>
    </row>
    <row r="590">
      <c r="A590" s="10" t="n"/>
      <c r="B590" s="11" t="n"/>
      <c r="C590" s="11" t="n"/>
      <c r="D590" s="12" t="n"/>
      <c r="E590" s="13" t="n"/>
      <c r="F590" s="13" t="n"/>
      <c r="G590" s="14">
        <f>IF(D590="","",IF(C590="Buy",D590*E590+F590,D590*E590-F590))</f>
        <v/>
      </c>
      <c r="H590" s="11" t="n"/>
    </row>
    <row r="591">
      <c r="A591" s="10" t="n"/>
      <c r="B591" s="11" t="n"/>
      <c r="C591" s="11" t="n"/>
      <c r="D591" s="12" t="n"/>
      <c r="E591" s="13" t="n"/>
      <c r="F591" s="13" t="n"/>
      <c r="G591" s="14">
        <f>IF(D591="","",IF(C591="Buy",D591*E591+F591,D591*E591-F591))</f>
        <v/>
      </c>
      <c r="H591" s="11" t="n"/>
    </row>
    <row r="592">
      <c r="A592" s="10" t="n"/>
      <c r="B592" s="11" t="n"/>
      <c r="C592" s="11" t="n"/>
      <c r="D592" s="12" t="n"/>
      <c r="E592" s="13" t="n"/>
      <c r="F592" s="13" t="n"/>
      <c r="G592" s="14">
        <f>IF(D592="","",IF(C592="Buy",D592*E592+F592,D592*E592-F592))</f>
        <v/>
      </c>
      <c r="H592" s="11" t="n"/>
    </row>
    <row r="593">
      <c r="A593" s="10" t="n"/>
      <c r="B593" s="11" t="n"/>
      <c r="C593" s="11" t="n"/>
      <c r="D593" s="12" t="n"/>
      <c r="E593" s="13" t="n"/>
      <c r="F593" s="13" t="n"/>
      <c r="G593" s="14">
        <f>IF(D593="","",IF(C593="Buy",D593*E593+F593,D593*E593-F593))</f>
        <v/>
      </c>
      <c r="H593" s="11" t="n"/>
    </row>
    <row r="594">
      <c r="A594" s="10" t="n"/>
      <c r="B594" s="11" t="n"/>
      <c r="C594" s="11" t="n"/>
      <c r="D594" s="12" t="n"/>
      <c r="E594" s="13" t="n"/>
      <c r="F594" s="13" t="n"/>
      <c r="G594" s="14">
        <f>IF(D594="","",IF(C594="Buy",D594*E594+F594,D594*E594-F594))</f>
        <v/>
      </c>
      <c r="H594" s="11" t="n"/>
    </row>
    <row r="595">
      <c r="A595" s="10" t="n"/>
      <c r="B595" s="11" t="n"/>
      <c r="C595" s="11" t="n"/>
      <c r="D595" s="12" t="n"/>
      <c r="E595" s="13" t="n"/>
      <c r="F595" s="13" t="n"/>
      <c r="G595" s="14">
        <f>IF(D595="","",IF(C595="Buy",D595*E595+F595,D595*E595-F595))</f>
        <v/>
      </c>
      <c r="H595" s="11" t="n"/>
    </row>
    <row r="596">
      <c r="A596" s="10" t="n"/>
      <c r="B596" s="11" t="n"/>
      <c r="C596" s="11" t="n"/>
      <c r="D596" s="12" t="n"/>
      <c r="E596" s="13" t="n"/>
      <c r="F596" s="13" t="n"/>
      <c r="G596" s="14">
        <f>IF(D596="","",IF(C596="Buy",D596*E596+F596,D596*E596-F596))</f>
        <v/>
      </c>
      <c r="H596" s="11" t="n"/>
    </row>
    <row r="597">
      <c r="A597" s="10" t="n"/>
      <c r="B597" s="11" t="n"/>
      <c r="C597" s="11" t="n"/>
      <c r="D597" s="12" t="n"/>
      <c r="E597" s="13" t="n"/>
      <c r="F597" s="13" t="n"/>
      <c r="G597" s="14">
        <f>IF(D597="","",IF(C597="Buy",D597*E597+F597,D597*E597-F597))</f>
        <v/>
      </c>
      <c r="H597" s="11" t="n"/>
    </row>
    <row r="598">
      <c r="A598" s="10" t="n"/>
      <c r="B598" s="11" t="n"/>
      <c r="C598" s="11" t="n"/>
      <c r="D598" s="12" t="n"/>
      <c r="E598" s="13" t="n"/>
      <c r="F598" s="13" t="n"/>
      <c r="G598" s="14">
        <f>IF(D598="","",IF(C598="Buy",D598*E598+F598,D598*E598-F598))</f>
        <v/>
      </c>
      <c r="H598" s="11" t="n"/>
    </row>
    <row r="599">
      <c r="A599" s="10" t="n"/>
      <c r="B599" s="11" t="n"/>
      <c r="C599" s="11" t="n"/>
      <c r="D599" s="12" t="n"/>
      <c r="E599" s="13" t="n"/>
      <c r="F599" s="13" t="n"/>
      <c r="G599" s="14">
        <f>IF(D599="","",IF(C599="Buy",D599*E599+F599,D599*E599-F599))</f>
        <v/>
      </c>
      <c r="H599" s="11" t="n"/>
    </row>
    <row r="600">
      <c r="A600" s="10" t="n"/>
      <c r="B600" s="11" t="n"/>
      <c r="C600" s="11" t="n"/>
      <c r="D600" s="12" t="n"/>
      <c r="E600" s="13" t="n"/>
      <c r="F600" s="13" t="n"/>
      <c r="G600" s="14">
        <f>IF(D600="","",IF(C600="Buy",D600*E600+F600,D600*E600-F600))</f>
        <v/>
      </c>
      <c r="H600" s="11" t="n"/>
    </row>
    <row r="601">
      <c r="A601" s="10" t="n"/>
      <c r="B601" s="11" t="n"/>
      <c r="C601" s="11" t="n"/>
      <c r="D601" s="12" t="n"/>
      <c r="E601" s="13" t="n"/>
      <c r="F601" s="13" t="n"/>
      <c r="G601" s="14">
        <f>IF(D601="","",IF(C601="Buy",D601*E601+F601,D601*E601-F601))</f>
        <v/>
      </c>
      <c r="H601" s="11" t="n"/>
    </row>
    <row r="602">
      <c r="A602" s="10" t="n"/>
      <c r="B602" s="11" t="n"/>
      <c r="C602" s="11" t="n"/>
      <c r="D602" s="12" t="n"/>
      <c r="E602" s="13" t="n"/>
      <c r="F602" s="13" t="n"/>
      <c r="G602" s="14">
        <f>IF(D602="","",IF(C602="Buy",D602*E602+F602,D602*E602-F602))</f>
        <v/>
      </c>
      <c r="H602" s="11" t="n"/>
    </row>
    <row r="603">
      <c r="A603" s="10" t="n"/>
      <c r="B603" s="11" t="n"/>
      <c r="C603" s="11" t="n"/>
      <c r="D603" s="12" t="n"/>
      <c r="E603" s="13" t="n"/>
      <c r="F603" s="13" t="n"/>
      <c r="G603" s="14">
        <f>IF(D603="","",IF(C603="Buy",D603*E603+F603,D603*E603-F603))</f>
        <v/>
      </c>
      <c r="H603" s="11" t="n"/>
    </row>
    <row r="604">
      <c r="A604" s="10" t="n"/>
      <c r="B604" s="11" t="n"/>
      <c r="C604" s="11" t="n"/>
      <c r="D604" s="12" t="n"/>
      <c r="E604" s="13" t="n"/>
      <c r="F604" s="13" t="n"/>
      <c r="G604" s="14">
        <f>IF(D604="","",IF(C604="Buy",D604*E604+F604,D604*E604-F604))</f>
        <v/>
      </c>
      <c r="H604" s="11" t="n"/>
    </row>
    <row r="605">
      <c r="A605" s="10" t="n"/>
      <c r="B605" s="11" t="n"/>
      <c r="C605" s="11" t="n"/>
      <c r="D605" s="12" t="n"/>
      <c r="E605" s="13" t="n"/>
      <c r="F605" s="13" t="n"/>
      <c r="G605" s="14">
        <f>IF(D605="","",IF(C605="Buy",D605*E605+F605,D605*E605-F605))</f>
        <v/>
      </c>
      <c r="H605" s="11" t="n"/>
    </row>
    <row r="606">
      <c r="A606" s="10" t="n"/>
      <c r="B606" s="11" t="n"/>
      <c r="C606" s="11" t="n"/>
      <c r="D606" s="12" t="n"/>
      <c r="E606" s="13" t="n"/>
      <c r="F606" s="13" t="n"/>
      <c r="G606" s="14">
        <f>IF(D606="","",IF(C606="Buy",D606*E606+F606,D606*E606-F606))</f>
        <v/>
      </c>
      <c r="H606" s="11" t="n"/>
    </row>
    <row r="607">
      <c r="A607" s="10" t="n"/>
      <c r="B607" s="11" t="n"/>
      <c r="C607" s="11" t="n"/>
      <c r="D607" s="12" t="n"/>
      <c r="E607" s="13" t="n"/>
      <c r="F607" s="13" t="n"/>
      <c r="G607" s="14">
        <f>IF(D607="","",IF(C607="Buy",D607*E607+F607,D607*E607-F607))</f>
        <v/>
      </c>
      <c r="H607" s="11" t="n"/>
    </row>
    <row r="608">
      <c r="A608" s="10" t="n"/>
      <c r="B608" s="11" t="n"/>
      <c r="C608" s="11" t="n"/>
      <c r="D608" s="12" t="n"/>
      <c r="E608" s="13" t="n"/>
      <c r="F608" s="13" t="n"/>
      <c r="G608" s="14">
        <f>IF(D608="","",IF(C608="Buy",D608*E608+F608,D608*E608-F608))</f>
        <v/>
      </c>
      <c r="H608" s="11" t="n"/>
    </row>
    <row r="609">
      <c r="A609" s="10" t="n"/>
      <c r="B609" s="11" t="n"/>
      <c r="C609" s="11" t="n"/>
      <c r="D609" s="12" t="n"/>
      <c r="E609" s="13" t="n"/>
      <c r="F609" s="13" t="n"/>
      <c r="G609" s="14">
        <f>IF(D609="","",IF(C609="Buy",D609*E609+F609,D609*E609-F609))</f>
        <v/>
      </c>
      <c r="H609" s="11" t="n"/>
    </row>
    <row r="610">
      <c r="A610" s="10" t="n"/>
      <c r="B610" s="11" t="n"/>
      <c r="C610" s="11" t="n"/>
      <c r="D610" s="12" t="n"/>
      <c r="E610" s="13" t="n"/>
      <c r="F610" s="13" t="n"/>
      <c r="G610" s="14">
        <f>IF(D610="","",IF(C610="Buy",D610*E610+F610,D610*E610-F610))</f>
        <v/>
      </c>
      <c r="H610" s="11" t="n"/>
    </row>
    <row r="611">
      <c r="A611" s="10" t="n"/>
      <c r="B611" s="11" t="n"/>
      <c r="C611" s="11" t="n"/>
      <c r="D611" s="12" t="n"/>
      <c r="E611" s="13" t="n"/>
      <c r="F611" s="13" t="n"/>
      <c r="G611" s="14">
        <f>IF(D611="","",IF(C611="Buy",D611*E611+F611,D611*E611-F611))</f>
        <v/>
      </c>
      <c r="H611" s="11" t="n"/>
    </row>
    <row r="612">
      <c r="A612" s="10" t="n"/>
      <c r="B612" s="11" t="n"/>
      <c r="C612" s="11" t="n"/>
      <c r="D612" s="12" t="n"/>
      <c r="E612" s="13" t="n"/>
      <c r="F612" s="13" t="n"/>
      <c r="G612" s="14">
        <f>IF(D612="","",IF(C612="Buy",D612*E612+F612,D612*E612-F612))</f>
        <v/>
      </c>
      <c r="H612" s="11" t="n"/>
    </row>
    <row r="613">
      <c r="A613" s="10" t="n"/>
      <c r="B613" s="11" t="n"/>
      <c r="C613" s="11" t="n"/>
      <c r="D613" s="12" t="n"/>
      <c r="E613" s="13" t="n"/>
      <c r="F613" s="13" t="n"/>
      <c r="G613" s="14">
        <f>IF(D613="","",IF(C613="Buy",D613*E613+F613,D613*E613-F613))</f>
        <v/>
      </c>
      <c r="H613" s="11" t="n"/>
    </row>
    <row r="614">
      <c r="A614" s="10" t="n"/>
      <c r="B614" s="11" t="n"/>
      <c r="C614" s="11" t="n"/>
      <c r="D614" s="12" t="n"/>
      <c r="E614" s="13" t="n"/>
      <c r="F614" s="13" t="n"/>
      <c r="G614" s="14">
        <f>IF(D614="","",IF(C614="Buy",D614*E614+F614,D614*E614-F614))</f>
        <v/>
      </c>
      <c r="H614" s="11" t="n"/>
    </row>
    <row r="615">
      <c r="A615" s="10" t="n"/>
      <c r="B615" s="11" t="n"/>
      <c r="C615" s="11" t="n"/>
      <c r="D615" s="12" t="n"/>
      <c r="E615" s="13" t="n"/>
      <c r="F615" s="13" t="n"/>
      <c r="G615" s="14">
        <f>IF(D615="","",IF(C615="Buy",D615*E615+F615,D615*E615-F615))</f>
        <v/>
      </c>
      <c r="H615" s="11" t="n"/>
    </row>
    <row r="616">
      <c r="A616" s="10" t="n"/>
      <c r="B616" s="11" t="n"/>
      <c r="C616" s="11" t="n"/>
      <c r="D616" s="12" t="n"/>
      <c r="E616" s="13" t="n"/>
      <c r="F616" s="13" t="n"/>
      <c r="G616" s="14">
        <f>IF(D616="","",IF(C616="Buy",D616*E616+F616,D616*E616-F616))</f>
        <v/>
      </c>
      <c r="H616" s="11" t="n"/>
    </row>
    <row r="617">
      <c r="A617" s="10" t="n"/>
      <c r="B617" s="11" t="n"/>
      <c r="C617" s="11" t="n"/>
      <c r="D617" s="12" t="n"/>
      <c r="E617" s="13" t="n"/>
      <c r="F617" s="13" t="n"/>
      <c r="G617" s="14">
        <f>IF(D617="","",IF(C617="Buy",D617*E617+F617,D617*E617-F617))</f>
        <v/>
      </c>
      <c r="H617" s="11" t="n"/>
    </row>
    <row r="618">
      <c r="A618" s="10" t="n"/>
      <c r="B618" s="11" t="n"/>
      <c r="C618" s="11" t="n"/>
      <c r="D618" s="12" t="n"/>
      <c r="E618" s="13" t="n"/>
      <c r="F618" s="13" t="n"/>
      <c r="G618" s="14">
        <f>IF(D618="","",IF(C618="Buy",D618*E618+F618,D618*E618-F618))</f>
        <v/>
      </c>
      <c r="H618" s="11" t="n"/>
    </row>
    <row r="619">
      <c r="A619" s="10" t="n"/>
      <c r="B619" s="11" t="n"/>
      <c r="C619" s="11" t="n"/>
      <c r="D619" s="12" t="n"/>
      <c r="E619" s="13" t="n"/>
      <c r="F619" s="13" t="n"/>
      <c r="G619" s="14">
        <f>IF(D619="","",IF(C619="Buy",D619*E619+F619,D619*E619-F619))</f>
        <v/>
      </c>
      <c r="H619" s="11" t="n"/>
    </row>
    <row r="620">
      <c r="A620" s="10" t="n"/>
      <c r="B620" s="11" t="n"/>
      <c r="C620" s="11" t="n"/>
      <c r="D620" s="12" t="n"/>
      <c r="E620" s="13" t="n"/>
      <c r="F620" s="13" t="n"/>
      <c r="G620" s="14">
        <f>IF(D620="","",IF(C620="Buy",D620*E620+F620,D620*E620-F620))</f>
        <v/>
      </c>
      <c r="H620" s="11" t="n"/>
    </row>
    <row r="621">
      <c r="A621" s="10" t="n"/>
      <c r="B621" s="11" t="n"/>
      <c r="C621" s="11" t="n"/>
      <c r="D621" s="12" t="n"/>
      <c r="E621" s="13" t="n"/>
      <c r="F621" s="13" t="n"/>
      <c r="G621" s="14">
        <f>IF(D621="","",IF(C621="Buy",D621*E621+F621,D621*E621-F621))</f>
        <v/>
      </c>
      <c r="H621" s="11" t="n"/>
    </row>
    <row r="622">
      <c r="A622" s="10" t="n"/>
      <c r="B622" s="11" t="n"/>
      <c r="C622" s="11" t="n"/>
      <c r="D622" s="12" t="n"/>
      <c r="E622" s="13" t="n"/>
      <c r="F622" s="13" t="n"/>
      <c r="G622" s="14">
        <f>IF(D622="","",IF(C622="Buy",D622*E622+F622,D622*E622-F622))</f>
        <v/>
      </c>
      <c r="H622" s="11" t="n"/>
    </row>
    <row r="623">
      <c r="A623" s="10" t="n"/>
      <c r="B623" s="11" t="n"/>
      <c r="C623" s="11" t="n"/>
      <c r="D623" s="12" t="n"/>
      <c r="E623" s="13" t="n"/>
      <c r="F623" s="13" t="n"/>
      <c r="G623" s="14">
        <f>IF(D623="","",IF(C623="Buy",D623*E623+F623,D623*E623-F623))</f>
        <v/>
      </c>
      <c r="H623" s="11" t="n"/>
    </row>
    <row r="624">
      <c r="A624" s="10" t="n"/>
      <c r="B624" s="11" t="n"/>
      <c r="C624" s="11" t="n"/>
      <c r="D624" s="12" t="n"/>
      <c r="E624" s="13" t="n"/>
      <c r="F624" s="13" t="n"/>
      <c r="G624" s="14">
        <f>IF(D624="","",IF(C624="Buy",D624*E624+F624,D624*E624-F624))</f>
        <v/>
      </c>
      <c r="H624" s="11" t="n"/>
    </row>
    <row r="625">
      <c r="A625" s="10" t="n"/>
      <c r="B625" s="11" t="n"/>
      <c r="C625" s="11" t="n"/>
      <c r="D625" s="12" t="n"/>
      <c r="E625" s="13" t="n"/>
      <c r="F625" s="13" t="n"/>
      <c r="G625" s="14">
        <f>IF(D625="","",IF(C625="Buy",D625*E625+F625,D625*E625-F625))</f>
        <v/>
      </c>
      <c r="H625" s="11" t="n"/>
    </row>
    <row r="626">
      <c r="A626" s="10" t="n"/>
      <c r="B626" s="11" t="n"/>
      <c r="C626" s="11" t="n"/>
      <c r="D626" s="12" t="n"/>
      <c r="E626" s="13" t="n"/>
      <c r="F626" s="13" t="n"/>
      <c r="G626" s="14">
        <f>IF(D626="","",IF(C626="Buy",D626*E626+F626,D626*E626-F626))</f>
        <v/>
      </c>
      <c r="H626" s="11" t="n"/>
    </row>
    <row r="627">
      <c r="A627" s="10" t="n"/>
      <c r="B627" s="11" t="n"/>
      <c r="C627" s="11" t="n"/>
      <c r="D627" s="12" t="n"/>
      <c r="E627" s="13" t="n"/>
      <c r="F627" s="13" t="n"/>
      <c r="G627" s="14">
        <f>IF(D627="","",IF(C627="Buy",D627*E627+F627,D627*E627-F627))</f>
        <v/>
      </c>
      <c r="H627" s="11" t="n"/>
    </row>
    <row r="628">
      <c r="A628" s="10" t="n"/>
      <c r="B628" s="11" t="n"/>
      <c r="C628" s="11" t="n"/>
      <c r="D628" s="12" t="n"/>
      <c r="E628" s="13" t="n"/>
      <c r="F628" s="13" t="n"/>
      <c r="G628" s="14">
        <f>IF(D628="","",IF(C628="Buy",D628*E628+F628,D628*E628-F628))</f>
        <v/>
      </c>
      <c r="H628" s="11" t="n"/>
    </row>
    <row r="629">
      <c r="A629" s="10" t="n"/>
      <c r="B629" s="11" t="n"/>
      <c r="C629" s="11" t="n"/>
      <c r="D629" s="12" t="n"/>
      <c r="E629" s="13" t="n"/>
      <c r="F629" s="13" t="n"/>
      <c r="G629" s="14">
        <f>IF(D629="","",IF(C629="Buy",D629*E629+F629,D629*E629-F629))</f>
        <v/>
      </c>
      <c r="H629" s="11" t="n"/>
    </row>
    <row r="630">
      <c r="A630" s="10" t="n"/>
      <c r="B630" s="11" t="n"/>
      <c r="C630" s="11" t="n"/>
      <c r="D630" s="12" t="n"/>
      <c r="E630" s="13" t="n"/>
      <c r="F630" s="13" t="n"/>
      <c r="G630" s="14">
        <f>IF(D630="","",IF(C630="Buy",D630*E630+F630,D630*E630-F630))</f>
        <v/>
      </c>
      <c r="H630" s="11" t="n"/>
    </row>
    <row r="631">
      <c r="A631" s="10" t="n"/>
      <c r="B631" s="11" t="n"/>
      <c r="C631" s="11" t="n"/>
      <c r="D631" s="12" t="n"/>
      <c r="E631" s="13" t="n"/>
      <c r="F631" s="13" t="n"/>
      <c r="G631" s="14">
        <f>IF(D631="","",IF(C631="Buy",D631*E631+F631,D631*E631-F631))</f>
        <v/>
      </c>
      <c r="H631" s="11" t="n"/>
    </row>
    <row r="632">
      <c r="A632" s="10" t="n"/>
      <c r="B632" s="11" t="n"/>
      <c r="C632" s="11" t="n"/>
      <c r="D632" s="12" t="n"/>
      <c r="E632" s="13" t="n"/>
      <c r="F632" s="13" t="n"/>
      <c r="G632" s="14">
        <f>IF(D632="","",IF(C632="Buy",D632*E632+F632,D632*E632-F632))</f>
        <v/>
      </c>
      <c r="H632" s="11" t="n"/>
    </row>
    <row r="633">
      <c r="A633" s="10" t="n"/>
      <c r="B633" s="11" t="n"/>
      <c r="C633" s="11" t="n"/>
      <c r="D633" s="12" t="n"/>
      <c r="E633" s="13" t="n"/>
      <c r="F633" s="13" t="n"/>
      <c r="G633" s="14">
        <f>IF(D633="","",IF(C633="Buy",D633*E633+F633,D633*E633-F633))</f>
        <v/>
      </c>
      <c r="H633" s="11" t="n"/>
    </row>
    <row r="634">
      <c r="A634" s="10" t="n"/>
      <c r="B634" s="11" t="n"/>
      <c r="C634" s="11" t="n"/>
      <c r="D634" s="12" t="n"/>
      <c r="E634" s="13" t="n"/>
      <c r="F634" s="13" t="n"/>
      <c r="G634" s="14">
        <f>IF(D634="","",IF(C634="Buy",D634*E634+F634,D634*E634-F634))</f>
        <v/>
      </c>
      <c r="H634" s="11" t="n"/>
    </row>
    <row r="635">
      <c r="A635" s="10" t="n"/>
      <c r="B635" s="11" t="n"/>
      <c r="C635" s="11" t="n"/>
      <c r="D635" s="12" t="n"/>
      <c r="E635" s="13" t="n"/>
      <c r="F635" s="13" t="n"/>
      <c r="G635" s="14">
        <f>IF(D635="","",IF(C635="Buy",D635*E635+F635,D635*E635-F635))</f>
        <v/>
      </c>
      <c r="H635" s="11" t="n"/>
    </row>
    <row r="636">
      <c r="A636" s="10" t="n"/>
      <c r="B636" s="11" t="n"/>
      <c r="C636" s="11" t="n"/>
      <c r="D636" s="12" t="n"/>
      <c r="E636" s="13" t="n"/>
      <c r="F636" s="13" t="n"/>
      <c r="G636" s="14">
        <f>IF(D636="","",IF(C636="Buy",D636*E636+F636,D636*E636-F636))</f>
        <v/>
      </c>
      <c r="H636" s="11" t="n"/>
    </row>
    <row r="637">
      <c r="A637" s="10" t="n"/>
      <c r="B637" s="11" t="n"/>
      <c r="C637" s="11" t="n"/>
      <c r="D637" s="12" t="n"/>
      <c r="E637" s="13" t="n"/>
      <c r="F637" s="13" t="n"/>
      <c r="G637" s="14">
        <f>IF(D637="","",IF(C637="Buy",D637*E637+F637,D637*E637-F637))</f>
        <v/>
      </c>
      <c r="H637" s="11" t="n"/>
    </row>
    <row r="638">
      <c r="A638" s="10" t="n"/>
      <c r="B638" s="11" t="n"/>
      <c r="C638" s="11" t="n"/>
      <c r="D638" s="12" t="n"/>
      <c r="E638" s="13" t="n"/>
      <c r="F638" s="13" t="n"/>
      <c r="G638" s="14">
        <f>IF(D638="","",IF(C638="Buy",D638*E638+F638,D638*E638-F638))</f>
        <v/>
      </c>
      <c r="H638" s="11" t="n"/>
    </row>
    <row r="639">
      <c r="A639" s="10" t="n"/>
      <c r="B639" s="11" t="n"/>
      <c r="C639" s="11" t="n"/>
      <c r="D639" s="12" t="n"/>
      <c r="E639" s="13" t="n"/>
      <c r="F639" s="13" t="n"/>
      <c r="G639" s="14">
        <f>IF(D639="","",IF(C639="Buy",D639*E639+F639,D639*E639-F639))</f>
        <v/>
      </c>
      <c r="H639" s="11" t="n"/>
    </row>
    <row r="640">
      <c r="A640" s="10" t="n"/>
      <c r="B640" s="11" t="n"/>
      <c r="C640" s="11" t="n"/>
      <c r="D640" s="12" t="n"/>
      <c r="E640" s="13" t="n"/>
      <c r="F640" s="13" t="n"/>
      <c r="G640" s="14">
        <f>IF(D640="","",IF(C640="Buy",D640*E640+F640,D640*E640-F640))</f>
        <v/>
      </c>
      <c r="H640" s="11" t="n"/>
    </row>
    <row r="641">
      <c r="A641" s="10" t="n"/>
      <c r="B641" s="11" t="n"/>
      <c r="C641" s="11" t="n"/>
      <c r="D641" s="12" t="n"/>
      <c r="E641" s="13" t="n"/>
      <c r="F641" s="13" t="n"/>
      <c r="G641" s="14">
        <f>IF(D641="","",IF(C641="Buy",D641*E641+F641,D641*E641-F641))</f>
        <v/>
      </c>
      <c r="H641" s="11" t="n"/>
    </row>
    <row r="642">
      <c r="A642" s="10" t="n"/>
      <c r="B642" s="11" t="n"/>
      <c r="C642" s="11" t="n"/>
      <c r="D642" s="12" t="n"/>
      <c r="E642" s="13" t="n"/>
      <c r="F642" s="13" t="n"/>
      <c r="G642" s="14">
        <f>IF(D642="","",IF(C642="Buy",D642*E642+F642,D642*E642-F642))</f>
        <v/>
      </c>
      <c r="H642" s="11" t="n"/>
    </row>
    <row r="643">
      <c r="A643" s="10" t="n"/>
      <c r="B643" s="11" t="n"/>
      <c r="C643" s="11" t="n"/>
      <c r="D643" s="12" t="n"/>
      <c r="E643" s="13" t="n"/>
      <c r="F643" s="13" t="n"/>
      <c r="G643" s="14">
        <f>IF(D643="","",IF(C643="Buy",D643*E643+F643,D643*E643-F643))</f>
        <v/>
      </c>
      <c r="H643" s="11" t="n"/>
    </row>
    <row r="644">
      <c r="A644" s="10" t="n"/>
      <c r="B644" s="11" t="n"/>
      <c r="C644" s="11" t="n"/>
      <c r="D644" s="12" t="n"/>
      <c r="E644" s="13" t="n"/>
      <c r="F644" s="13" t="n"/>
      <c r="G644" s="14">
        <f>IF(D644="","",IF(C644="Buy",D644*E644+F644,D644*E644-F644))</f>
        <v/>
      </c>
      <c r="H644" s="11" t="n"/>
    </row>
    <row r="645">
      <c r="A645" s="10" t="n"/>
      <c r="B645" s="11" t="n"/>
      <c r="C645" s="11" t="n"/>
      <c r="D645" s="12" t="n"/>
      <c r="E645" s="13" t="n"/>
      <c r="F645" s="13" t="n"/>
      <c r="G645" s="14">
        <f>IF(D645="","",IF(C645="Buy",D645*E645+F645,D645*E645-F645))</f>
        <v/>
      </c>
      <c r="H645" s="11" t="n"/>
    </row>
    <row r="646">
      <c r="A646" s="10" t="n"/>
      <c r="B646" s="11" t="n"/>
      <c r="C646" s="11" t="n"/>
      <c r="D646" s="12" t="n"/>
      <c r="E646" s="13" t="n"/>
      <c r="F646" s="13" t="n"/>
      <c r="G646" s="14">
        <f>IF(D646="","",IF(C646="Buy",D646*E646+F646,D646*E646-F646))</f>
        <v/>
      </c>
      <c r="H646" s="11" t="n"/>
    </row>
    <row r="647">
      <c r="A647" s="10" t="n"/>
      <c r="B647" s="11" t="n"/>
      <c r="C647" s="11" t="n"/>
      <c r="D647" s="12" t="n"/>
      <c r="E647" s="13" t="n"/>
      <c r="F647" s="13" t="n"/>
      <c r="G647" s="14">
        <f>IF(D647="","",IF(C647="Buy",D647*E647+F647,D647*E647-F647))</f>
        <v/>
      </c>
      <c r="H647" s="11" t="n"/>
    </row>
    <row r="648">
      <c r="A648" s="10" t="n"/>
      <c r="B648" s="11" t="n"/>
      <c r="C648" s="11" t="n"/>
      <c r="D648" s="12" t="n"/>
      <c r="E648" s="13" t="n"/>
      <c r="F648" s="13" t="n"/>
      <c r="G648" s="14">
        <f>IF(D648="","",IF(C648="Buy",D648*E648+F648,D648*E648-F648))</f>
        <v/>
      </c>
      <c r="H648" s="11" t="n"/>
    </row>
    <row r="649">
      <c r="A649" s="10" t="n"/>
      <c r="B649" s="11" t="n"/>
      <c r="C649" s="11" t="n"/>
      <c r="D649" s="12" t="n"/>
      <c r="E649" s="13" t="n"/>
      <c r="F649" s="13" t="n"/>
      <c r="G649" s="14">
        <f>IF(D649="","",IF(C649="Buy",D649*E649+F649,D649*E649-F649))</f>
        <v/>
      </c>
      <c r="H649" s="11" t="n"/>
    </row>
    <row r="650">
      <c r="A650" s="10" t="n"/>
      <c r="B650" s="11" t="n"/>
      <c r="C650" s="11" t="n"/>
      <c r="D650" s="12" t="n"/>
      <c r="E650" s="13" t="n"/>
      <c r="F650" s="13" t="n"/>
      <c r="G650" s="14">
        <f>IF(D650="","",IF(C650="Buy",D650*E650+F650,D650*E650-F650))</f>
        <v/>
      </c>
      <c r="H650" s="11" t="n"/>
    </row>
    <row r="651">
      <c r="A651" s="10" t="n"/>
      <c r="B651" s="11" t="n"/>
      <c r="C651" s="11" t="n"/>
      <c r="D651" s="12" t="n"/>
      <c r="E651" s="13" t="n"/>
      <c r="F651" s="13" t="n"/>
      <c r="G651" s="14">
        <f>IF(D651="","",IF(C651="Buy",D651*E651+F651,D651*E651-F651))</f>
        <v/>
      </c>
      <c r="H651" s="11" t="n"/>
    </row>
    <row r="652">
      <c r="A652" s="10" t="n"/>
      <c r="B652" s="11" t="n"/>
      <c r="C652" s="11" t="n"/>
      <c r="D652" s="12" t="n"/>
      <c r="E652" s="13" t="n"/>
      <c r="F652" s="13" t="n"/>
      <c r="G652" s="14">
        <f>IF(D652="","",IF(C652="Buy",D652*E652+F652,D652*E652-F652))</f>
        <v/>
      </c>
      <c r="H652" s="11" t="n"/>
    </row>
    <row r="653">
      <c r="A653" s="10" t="n"/>
      <c r="B653" s="11" t="n"/>
      <c r="C653" s="11" t="n"/>
      <c r="D653" s="12" t="n"/>
      <c r="E653" s="13" t="n"/>
      <c r="F653" s="13" t="n"/>
      <c r="G653" s="14">
        <f>IF(D653="","",IF(C653="Buy",D653*E653+F653,D653*E653-F653))</f>
        <v/>
      </c>
      <c r="H653" s="11" t="n"/>
    </row>
    <row r="654">
      <c r="A654" s="10" t="n"/>
      <c r="B654" s="11" t="n"/>
      <c r="C654" s="11" t="n"/>
      <c r="D654" s="12" t="n"/>
      <c r="E654" s="13" t="n"/>
      <c r="F654" s="13" t="n"/>
      <c r="G654" s="14">
        <f>IF(D654="","",IF(C654="Buy",D654*E654+F654,D654*E654-F654))</f>
        <v/>
      </c>
      <c r="H654" s="11" t="n"/>
    </row>
    <row r="655">
      <c r="A655" s="10" t="n"/>
      <c r="B655" s="11" t="n"/>
      <c r="C655" s="11" t="n"/>
      <c r="D655" s="12" t="n"/>
      <c r="E655" s="13" t="n"/>
      <c r="F655" s="13" t="n"/>
      <c r="G655" s="14">
        <f>IF(D655="","",IF(C655="Buy",D655*E655+F655,D655*E655-F655))</f>
        <v/>
      </c>
      <c r="H655" s="11" t="n"/>
    </row>
    <row r="656">
      <c r="A656" s="10" t="n"/>
      <c r="B656" s="11" t="n"/>
      <c r="C656" s="11" t="n"/>
      <c r="D656" s="12" t="n"/>
      <c r="E656" s="13" t="n"/>
      <c r="F656" s="13" t="n"/>
      <c r="G656" s="14">
        <f>IF(D656="","",IF(C656="Buy",D656*E656+F656,D656*E656-F656))</f>
        <v/>
      </c>
      <c r="H656" s="11" t="n"/>
    </row>
    <row r="657">
      <c r="A657" s="10" t="n"/>
      <c r="B657" s="11" t="n"/>
      <c r="C657" s="11" t="n"/>
      <c r="D657" s="12" t="n"/>
      <c r="E657" s="13" t="n"/>
      <c r="F657" s="13" t="n"/>
      <c r="G657" s="14">
        <f>IF(D657="","",IF(C657="Buy",D657*E657+F657,D657*E657-F657))</f>
        <v/>
      </c>
      <c r="H657" s="11" t="n"/>
    </row>
    <row r="658">
      <c r="A658" s="10" t="n"/>
      <c r="B658" s="11" t="n"/>
      <c r="C658" s="11" t="n"/>
      <c r="D658" s="12" t="n"/>
      <c r="E658" s="13" t="n"/>
      <c r="F658" s="13" t="n"/>
      <c r="G658" s="14">
        <f>IF(D658="","",IF(C658="Buy",D658*E658+F658,D658*E658-F658))</f>
        <v/>
      </c>
      <c r="H658" s="11" t="n"/>
    </row>
    <row r="659">
      <c r="A659" s="10" t="n"/>
      <c r="B659" s="11" t="n"/>
      <c r="C659" s="11" t="n"/>
      <c r="D659" s="12" t="n"/>
      <c r="E659" s="13" t="n"/>
      <c r="F659" s="13" t="n"/>
      <c r="G659" s="14">
        <f>IF(D659="","",IF(C659="Buy",D659*E659+F659,D659*E659-F659))</f>
        <v/>
      </c>
      <c r="H659" s="11" t="n"/>
    </row>
    <row r="660">
      <c r="A660" s="10" t="n"/>
      <c r="B660" s="11" t="n"/>
      <c r="C660" s="11" t="n"/>
      <c r="D660" s="12" t="n"/>
      <c r="E660" s="13" t="n"/>
      <c r="F660" s="13" t="n"/>
      <c r="G660" s="14">
        <f>IF(D660="","",IF(C660="Buy",D660*E660+F660,D660*E660-F660))</f>
        <v/>
      </c>
      <c r="H660" s="11" t="n"/>
    </row>
    <row r="661">
      <c r="A661" s="10" t="n"/>
      <c r="B661" s="11" t="n"/>
      <c r="C661" s="11" t="n"/>
      <c r="D661" s="12" t="n"/>
      <c r="E661" s="13" t="n"/>
      <c r="F661" s="13" t="n"/>
      <c r="G661" s="14">
        <f>IF(D661="","",IF(C661="Buy",D661*E661+F661,D661*E661-F661))</f>
        <v/>
      </c>
      <c r="H661" s="11" t="n"/>
    </row>
    <row r="662">
      <c r="A662" s="10" t="n"/>
      <c r="B662" s="11" t="n"/>
      <c r="C662" s="11" t="n"/>
      <c r="D662" s="12" t="n"/>
      <c r="E662" s="13" t="n"/>
      <c r="F662" s="13" t="n"/>
      <c r="G662" s="14">
        <f>IF(D662="","",IF(C662="Buy",D662*E662+F662,D662*E662-F662))</f>
        <v/>
      </c>
      <c r="H662" s="11" t="n"/>
    </row>
    <row r="663">
      <c r="A663" s="10" t="n"/>
      <c r="B663" s="11" t="n"/>
      <c r="C663" s="11" t="n"/>
      <c r="D663" s="12" t="n"/>
      <c r="E663" s="13" t="n"/>
      <c r="F663" s="13" t="n"/>
      <c r="G663" s="14">
        <f>IF(D663="","",IF(C663="Buy",D663*E663+F663,D663*E663-F663))</f>
        <v/>
      </c>
      <c r="H663" s="11" t="n"/>
    </row>
    <row r="664">
      <c r="A664" s="10" t="n"/>
      <c r="B664" s="11" t="n"/>
      <c r="C664" s="11" t="n"/>
      <c r="D664" s="12" t="n"/>
      <c r="E664" s="13" t="n"/>
      <c r="F664" s="13" t="n"/>
      <c r="G664" s="14">
        <f>IF(D664="","",IF(C664="Buy",D664*E664+F664,D664*E664-F664))</f>
        <v/>
      </c>
      <c r="H664" s="11" t="n"/>
    </row>
    <row r="665">
      <c r="A665" s="10" t="n"/>
      <c r="B665" s="11" t="n"/>
      <c r="C665" s="11" t="n"/>
      <c r="D665" s="12" t="n"/>
      <c r="E665" s="13" t="n"/>
      <c r="F665" s="13" t="n"/>
      <c r="G665" s="14">
        <f>IF(D665="","",IF(C665="Buy",D665*E665+F665,D665*E665-F665))</f>
        <v/>
      </c>
      <c r="H665" s="11" t="n"/>
    </row>
    <row r="666">
      <c r="A666" s="10" t="n"/>
      <c r="B666" s="11" t="n"/>
      <c r="C666" s="11" t="n"/>
      <c r="D666" s="12" t="n"/>
      <c r="E666" s="13" t="n"/>
      <c r="F666" s="13" t="n"/>
      <c r="G666" s="14">
        <f>IF(D666="","",IF(C666="Buy",D666*E666+F666,D666*E666-F666))</f>
        <v/>
      </c>
      <c r="H666" s="11" t="n"/>
    </row>
    <row r="667">
      <c r="A667" s="10" t="n"/>
      <c r="B667" s="11" t="n"/>
      <c r="C667" s="11" t="n"/>
      <c r="D667" s="12" t="n"/>
      <c r="E667" s="13" t="n"/>
      <c r="F667" s="13" t="n"/>
      <c r="G667" s="14">
        <f>IF(D667="","",IF(C667="Buy",D667*E667+F667,D667*E667-F667))</f>
        <v/>
      </c>
      <c r="H667" s="11" t="n"/>
    </row>
    <row r="668">
      <c r="A668" s="10" t="n"/>
      <c r="B668" s="11" t="n"/>
      <c r="C668" s="11" t="n"/>
      <c r="D668" s="12" t="n"/>
      <c r="E668" s="13" t="n"/>
      <c r="F668" s="13" t="n"/>
      <c r="G668" s="14">
        <f>IF(D668="","",IF(C668="Buy",D668*E668+F668,D668*E668-F668))</f>
        <v/>
      </c>
      <c r="H668" s="11" t="n"/>
    </row>
    <row r="669">
      <c r="A669" s="10" t="n"/>
      <c r="B669" s="11" t="n"/>
      <c r="C669" s="11" t="n"/>
      <c r="D669" s="12" t="n"/>
      <c r="E669" s="13" t="n"/>
      <c r="F669" s="13" t="n"/>
      <c r="G669" s="14">
        <f>IF(D669="","",IF(C669="Buy",D669*E669+F669,D669*E669-F669))</f>
        <v/>
      </c>
      <c r="H669" s="11" t="n"/>
    </row>
    <row r="670">
      <c r="A670" s="10" t="n"/>
      <c r="B670" s="11" t="n"/>
      <c r="C670" s="11" t="n"/>
      <c r="D670" s="12" t="n"/>
      <c r="E670" s="13" t="n"/>
      <c r="F670" s="13" t="n"/>
      <c r="G670" s="14">
        <f>IF(D670="","",IF(C670="Buy",D670*E670+F670,D670*E670-F670))</f>
        <v/>
      </c>
      <c r="H670" s="11" t="n"/>
    </row>
    <row r="671">
      <c r="A671" s="10" t="n"/>
      <c r="B671" s="11" t="n"/>
      <c r="C671" s="11" t="n"/>
      <c r="D671" s="12" t="n"/>
      <c r="E671" s="13" t="n"/>
      <c r="F671" s="13" t="n"/>
      <c r="G671" s="14">
        <f>IF(D671="","",IF(C671="Buy",D671*E671+F671,D671*E671-F671))</f>
        <v/>
      </c>
      <c r="H671" s="11" t="n"/>
    </row>
    <row r="672">
      <c r="A672" s="10" t="n"/>
      <c r="B672" s="11" t="n"/>
      <c r="C672" s="11" t="n"/>
      <c r="D672" s="12" t="n"/>
      <c r="E672" s="13" t="n"/>
      <c r="F672" s="13" t="n"/>
      <c r="G672" s="14">
        <f>IF(D672="","",IF(C672="Buy",D672*E672+F672,D672*E672-F672))</f>
        <v/>
      </c>
      <c r="H672" s="11" t="n"/>
    </row>
    <row r="673">
      <c r="A673" s="10" t="n"/>
      <c r="B673" s="11" t="n"/>
      <c r="C673" s="11" t="n"/>
      <c r="D673" s="12" t="n"/>
      <c r="E673" s="13" t="n"/>
      <c r="F673" s="13" t="n"/>
      <c r="G673" s="14">
        <f>IF(D673="","",IF(C673="Buy",D673*E673+F673,D673*E673-F673))</f>
        <v/>
      </c>
      <c r="H673" s="11" t="n"/>
    </row>
    <row r="674">
      <c r="A674" s="10" t="n"/>
      <c r="B674" s="11" t="n"/>
      <c r="C674" s="11" t="n"/>
      <c r="D674" s="12" t="n"/>
      <c r="E674" s="13" t="n"/>
      <c r="F674" s="13" t="n"/>
      <c r="G674" s="14">
        <f>IF(D674="","",IF(C674="Buy",D674*E674+F674,D674*E674-F674))</f>
        <v/>
      </c>
      <c r="H674" s="11" t="n"/>
    </row>
    <row r="675">
      <c r="A675" s="10" t="n"/>
      <c r="B675" s="11" t="n"/>
      <c r="C675" s="11" t="n"/>
      <c r="D675" s="12" t="n"/>
      <c r="E675" s="13" t="n"/>
      <c r="F675" s="13" t="n"/>
      <c r="G675" s="14">
        <f>IF(D675="","",IF(C675="Buy",D675*E675+F675,D675*E675-F675))</f>
        <v/>
      </c>
      <c r="H675" s="11" t="n"/>
    </row>
    <row r="676">
      <c r="A676" s="10" t="n"/>
      <c r="B676" s="11" t="n"/>
      <c r="C676" s="11" t="n"/>
      <c r="D676" s="12" t="n"/>
      <c r="E676" s="13" t="n"/>
      <c r="F676" s="13" t="n"/>
      <c r="G676" s="14">
        <f>IF(D676="","",IF(C676="Buy",D676*E676+F676,D676*E676-F676))</f>
        <v/>
      </c>
      <c r="H676" s="11" t="n"/>
    </row>
    <row r="677">
      <c r="A677" s="10" t="n"/>
      <c r="B677" s="11" t="n"/>
      <c r="C677" s="11" t="n"/>
      <c r="D677" s="12" t="n"/>
      <c r="E677" s="13" t="n"/>
      <c r="F677" s="13" t="n"/>
      <c r="G677" s="14">
        <f>IF(D677="","",IF(C677="Buy",D677*E677+F677,D677*E677-F677))</f>
        <v/>
      </c>
      <c r="H677" s="11" t="n"/>
    </row>
    <row r="678">
      <c r="A678" s="10" t="n"/>
      <c r="B678" s="11" t="n"/>
      <c r="C678" s="11" t="n"/>
      <c r="D678" s="12" t="n"/>
      <c r="E678" s="13" t="n"/>
      <c r="F678" s="13" t="n"/>
      <c r="G678" s="14">
        <f>IF(D678="","",IF(C678="Buy",D678*E678+F678,D678*E678-F678))</f>
        <v/>
      </c>
      <c r="H678" s="11" t="n"/>
    </row>
    <row r="679">
      <c r="A679" s="10" t="n"/>
      <c r="B679" s="11" t="n"/>
      <c r="C679" s="11" t="n"/>
      <c r="D679" s="12" t="n"/>
      <c r="E679" s="13" t="n"/>
      <c r="F679" s="13" t="n"/>
      <c r="G679" s="14">
        <f>IF(D679="","",IF(C679="Buy",D679*E679+F679,D679*E679-F679))</f>
        <v/>
      </c>
      <c r="H679" s="11" t="n"/>
    </row>
    <row r="680">
      <c r="A680" s="10" t="n"/>
      <c r="B680" s="11" t="n"/>
      <c r="C680" s="11" t="n"/>
      <c r="D680" s="12" t="n"/>
      <c r="E680" s="13" t="n"/>
      <c r="F680" s="13" t="n"/>
      <c r="G680" s="14">
        <f>IF(D680="","",IF(C680="Buy",D680*E680+F680,D680*E680-F680))</f>
        <v/>
      </c>
      <c r="H680" s="11" t="n"/>
    </row>
    <row r="681">
      <c r="A681" s="10" t="n"/>
      <c r="B681" s="11" t="n"/>
      <c r="C681" s="11" t="n"/>
      <c r="D681" s="12" t="n"/>
      <c r="E681" s="13" t="n"/>
      <c r="F681" s="13" t="n"/>
      <c r="G681" s="14">
        <f>IF(D681="","",IF(C681="Buy",D681*E681+F681,D681*E681-F681))</f>
        <v/>
      </c>
      <c r="H681" s="11" t="n"/>
    </row>
    <row r="682">
      <c r="A682" s="10" t="n"/>
      <c r="B682" s="11" t="n"/>
      <c r="C682" s="11" t="n"/>
      <c r="D682" s="12" t="n"/>
      <c r="E682" s="13" t="n"/>
      <c r="F682" s="13" t="n"/>
      <c r="G682" s="14">
        <f>IF(D682="","",IF(C682="Buy",D682*E682+F682,D682*E682-F682))</f>
        <v/>
      </c>
      <c r="H682" s="11" t="n"/>
    </row>
    <row r="683">
      <c r="A683" s="10" t="n"/>
      <c r="B683" s="11" t="n"/>
      <c r="C683" s="11" t="n"/>
      <c r="D683" s="12" t="n"/>
      <c r="E683" s="13" t="n"/>
      <c r="F683" s="13" t="n"/>
      <c r="G683" s="14">
        <f>IF(D683="","",IF(C683="Buy",D683*E683+F683,D683*E683-F683))</f>
        <v/>
      </c>
      <c r="H683" s="11" t="n"/>
    </row>
    <row r="684">
      <c r="A684" s="10" t="n"/>
      <c r="B684" s="11" t="n"/>
      <c r="C684" s="11" t="n"/>
      <c r="D684" s="12" t="n"/>
      <c r="E684" s="13" t="n"/>
      <c r="F684" s="13" t="n"/>
      <c r="G684" s="14">
        <f>IF(D684="","",IF(C684="Buy",D684*E684+F684,D684*E684-F684))</f>
        <v/>
      </c>
      <c r="H684" s="11" t="n"/>
    </row>
    <row r="685">
      <c r="A685" s="10" t="n"/>
      <c r="B685" s="11" t="n"/>
      <c r="C685" s="11" t="n"/>
      <c r="D685" s="12" t="n"/>
      <c r="E685" s="13" t="n"/>
      <c r="F685" s="13" t="n"/>
      <c r="G685" s="14">
        <f>IF(D685="","",IF(C685="Buy",D685*E685+F685,D685*E685-F685))</f>
        <v/>
      </c>
      <c r="H685" s="11" t="n"/>
    </row>
    <row r="686">
      <c r="A686" s="10" t="n"/>
      <c r="B686" s="11" t="n"/>
      <c r="C686" s="11" t="n"/>
      <c r="D686" s="12" t="n"/>
      <c r="E686" s="13" t="n"/>
      <c r="F686" s="13" t="n"/>
      <c r="G686" s="14">
        <f>IF(D686="","",IF(C686="Buy",D686*E686+F686,D686*E686-F686))</f>
        <v/>
      </c>
      <c r="H686" s="11" t="n"/>
    </row>
    <row r="687">
      <c r="A687" s="10" t="n"/>
      <c r="B687" s="11" t="n"/>
      <c r="C687" s="11" t="n"/>
      <c r="D687" s="12" t="n"/>
      <c r="E687" s="13" t="n"/>
      <c r="F687" s="13" t="n"/>
      <c r="G687" s="14">
        <f>IF(D687="","",IF(C687="Buy",D687*E687+F687,D687*E687-F687))</f>
        <v/>
      </c>
      <c r="H687" s="11" t="n"/>
    </row>
    <row r="688">
      <c r="A688" s="10" t="n"/>
      <c r="B688" s="11" t="n"/>
      <c r="C688" s="11" t="n"/>
      <c r="D688" s="12" t="n"/>
      <c r="E688" s="13" t="n"/>
      <c r="F688" s="13" t="n"/>
      <c r="G688" s="14">
        <f>IF(D688="","",IF(C688="Buy",D688*E688+F688,D688*E688-F688))</f>
        <v/>
      </c>
      <c r="H688" s="11" t="n"/>
    </row>
    <row r="689">
      <c r="A689" s="10" t="n"/>
      <c r="B689" s="11" t="n"/>
      <c r="C689" s="11" t="n"/>
      <c r="D689" s="12" t="n"/>
      <c r="E689" s="13" t="n"/>
      <c r="F689" s="13" t="n"/>
      <c r="G689" s="14">
        <f>IF(D689="","",IF(C689="Buy",D689*E689+F689,D689*E689-F689))</f>
        <v/>
      </c>
      <c r="H689" s="11" t="n"/>
    </row>
    <row r="690">
      <c r="A690" s="10" t="n"/>
      <c r="B690" s="11" t="n"/>
      <c r="C690" s="11" t="n"/>
      <c r="D690" s="12" t="n"/>
      <c r="E690" s="13" t="n"/>
      <c r="F690" s="13" t="n"/>
      <c r="G690" s="14">
        <f>IF(D690="","",IF(C690="Buy",D690*E690+F690,D690*E690-F690))</f>
        <v/>
      </c>
      <c r="H690" s="11" t="n"/>
    </row>
    <row r="691">
      <c r="A691" s="10" t="n"/>
      <c r="B691" s="11" t="n"/>
      <c r="C691" s="11" t="n"/>
      <c r="D691" s="12" t="n"/>
      <c r="E691" s="13" t="n"/>
      <c r="F691" s="13" t="n"/>
      <c r="G691" s="14">
        <f>IF(D691="","",IF(C691="Buy",D691*E691+F691,D691*E691-F691))</f>
        <v/>
      </c>
      <c r="H691" s="11" t="n"/>
    </row>
    <row r="692">
      <c r="A692" s="10" t="n"/>
      <c r="B692" s="11" t="n"/>
      <c r="C692" s="11" t="n"/>
      <c r="D692" s="12" t="n"/>
      <c r="E692" s="13" t="n"/>
      <c r="F692" s="13" t="n"/>
      <c r="G692" s="14">
        <f>IF(D692="","",IF(C692="Buy",D692*E692+F692,D692*E692-F692))</f>
        <v/>
      </c>
      <c r="H692" s="11" t="n"/>
    </row>
    <row r="693">
      <c r="A693" s="10" t="n"/>
      <c r="B693" s="11" t="n"/>
      <c r="C693" s="11" t="n"/>
      <c r="D693" s="12" t="n"/>
      <c r="E693" s="13" t="n"/>
      <c r="F693" s="13" t="n"/>
      <c r="G693" s="14">
        <f>IF(D693="","",IF(C693="Buy",D693*E693+F693,D693*E693-F693))</f>
        <v/>
      </c>
      <c r="H693" s="11" t="n"/>
    </row>
    <row r="694">
      <c r="A694" s="10" t="n"/>
      <c r="B694" s="11" t="n"/>
      <c r="C694" s="11" t="n"/>
      <c r="D694" s="12" t="n"/>
      <c r="E694" s="13" t="n"/>
      <c r="F694" s="13" t="n"/>
      <c r="G694" s="14">
        <f>IF(D694="","",IF(C694="Buy",D694*E694+F694,D694*E694-F694))</f>
        <v/>
      </c>
      <c r="H694" s="11" t="n"/>
    </row>
    <row r="695">
      <c r="A695" s="10" t="n"/>
      <c r="B695" s="11" t="n"/>
      <c r="C695" s="11" t="n"/>
      <c r="D695" s="12" t="n"/>
      <c r="E695" s="13" t="n"/>
      <c r="F695" s="13" t="n"/>
      <c r="G695" s="14">
        <f>IF(D695="","",IF(C695="Buy",D695*E695+F695,D695*E695-F695))</f>
        <v/>
      </c>
      <c r="H695" s="11" t="n"/>
    </row>
    <row r="696">
      <c r="A696" s="10" t="n"/>
      <c r="B696" s="11" t="n"/>
      <c r="C696" s="11" t="n"/>
      <c r="D696" s="12" t="n"/>
      <c r="E696" s="13" t="n"/>
      <c r="F696" s="13" t="n"/>
      <c r="G696" s="14">
        <f>IF(D696="","",IF(C696="Buy",D696*E696+F696,D696*E696-F696))</f>
        <v/>
      </c>
      <c r="H696" s="11" t="n"/>
    </row>
    <row r="697">
      <c r="A697" s="10" t="n"/>
      <c r="B697" s="11" t="n"/>
      <c r="C697" s="11" t="n"/>
      <c r="D697" s="12" t="n"/>
      <c r="E697" s="13" t="n"/>
      <c r="F697" s="13" t="n"/>
      <c r="G697" s="14">
        <f>IF(D697="","",IF(C697="Buy",D697*E697+F697,D697*E697-F697))</f>
        <v/>
      </c>
      <c r="H697" s="11" t="n"/>
    </row>
    <row r="698">
      <c r="A698" s="10" t="n"/>
      <c r="B698" s="11" t="n"/>
      <c r="C698" s="11" t="n"/>
      <c r="D698" s="12" t="n"/>
      <c r="E698" s="13" t="n"/>
      <c r="F698" s="13" t="n"/>
      <c r="G698" s="14">
        <f>IF(D698="","",IF(C698="Buy",D698*E698+F698,D698*E698-F698))</f>
        <v/>
      </c>
      <c r="H698" s="11" t="n"/>
    </row>
    <row r="699">
      <c r="A699" s="10" t="n"/>
      <c r="B699" s="11" t="n"/>
      <c r="C699" s="11" t="n"/>
      <c r="D699" s="12" t="n"/>
      <c r="E699" s="13" t="n"/>
      <c r="F699" s="13" t="n"/>
      <c r="G699" s="14">
        <f>IF(D699="","",IF(C699="Buy",D699*E699+F699,D699*E699-F699))</f>
        <v/>
      </c>
      <c r="H699" s="11" t="n"/>
    </row>
    <row r="700">
      <c r="A700" s="10" t="n"/>
      <c r="B700" s="11" t="n"/>
      <c r="C700" s="11" t="n"/>
      <c r="D700" s="12" t="n"/>
      <c r="E700" s="13" t="n"/>
      <c r="F700" s="13" t="n"/>
      <c r="G700" s="14">
        <f>IF(D700="","",IF(C700="Buy",D700*E700+F700,D700*E700-F700))</f>
        <v/>
      </c>
      <c r="H700" s="11" t="n"/>
    </row>
    <row r="701">
      <c r="A701" s="10" t="n"/>
      <c r="B701" s="11" t="n"/>
      <c r="C701" s="11" t="n"/>
      <c r="D701" s="12" t="n"/>
      <c r="E701" s="13" t="n"/>
      <c r="F701" s="13" t="n"/>
      <c r="G701" s="14">
        <f>IF(D701="","",IF(C701="Buy",D701*E701+F701,D701*E701-F701))</f>
        <v/>
      </c>
      <c r="H701" s="11" t="n"/>
    </row>
    <row r="702">
      <c r="A702" s="10" t="n"/>
      <c r="B702" s="11" t="n"/>
      <c r="C702" s="11" t="n"/>
      <c r="D702" s="12" t="n"/>
      <c r="E702" s="13" t="n"/>
      <c r="F702" s="13" t="n"/>
      <c r="G702" s="14">
        <f>IF(D702="","",IF(C702="Buy",D702*E702+F702,D702*E702-F702))</f>
        <v/>
      </c>
      <c r="H702" s="11" t="n"/>
    </row>
    <row r="703">
      <c r="A703" s="10" t="n"/>
      <c r="B703" s="11" t="n"/>
      <c r="C703" s="11" t="n"/>
      <c r="D703" s="12" t="n"/>
      <c r="E703" s="13" t="n"/>
      <c r="F703" s="13" t="n"/>
      <c r="G703" s="14">
        <f>IF(D703="","",IF(C703="Buy",D703*E703+F703,D703*E703-F703))</f>
        <v/>
      </c>
      <c r="H703" s="11" t="n"/>
    </row>
    <row r="704">
      <c r="A704" s="10" t="n"/>
      <c r="B704" s="11" t="n"/>
      <c r="C704" s="11" t="n"/>
      <c r="D704" s="12" t="n"/>
      <c r="E704" s="13" t="n"/>
      <c r="F704" s="13" t="n"/>
      <c r="G704" s="14">
        <f>IF(D704="","",IF(C704="Buy",D704*E704+F704,D704*E704-F704))</f>
        <v/>
      </c>
      <c r="H704" s="11" t="n"/>
    </row>
    <row r="705">
      <c r="A705" s="10" t="n"/>
      <c r="B705" s="11" t="n"/>
      <c r="C705" s="11" t="n"/>
      <c r="D705" s="12" t="n"/>
      <c r="E705" s="13" t="n"/>
      <c r="F705" s="13" t="n"/>
      <c r="G705" s="14">
        <f>IF(D705="","",IF(C705="Buy",D705*E705+F705,D705*E705-F705))</f>
        <v/>
      </c>
      <c r="H705" s="11" t="n"/>
    </row>
    <row r="706">
      <c r="A706" s="10" t="n"/>
      <c r="B706" s="11" t="n"/>
      <c r="C706" s="11" t="n"/>
      <c r="D706" s="12" t="n"/>
      <c r="E706" s="13" t="n"/>
      <c r="F706" s="13" t="n"/>
      <c r="G706" s="14">
        <f>IF(D706="","",IF(C706="Buy",D706*E706+F706,D706*E706-F706))</f>
        <v/>
      </c>
      <c r="H706" s="11" t="n"/>
    </row>
    <row r="707">
      <c r="A707" s="10" t="n"/>
      <c r="B707" s="11" t="n"/>
      <c r="C707" s="11" t="n"/>
      <c r="D707" s="12" t="n"/>
      <c r="E707" s="13" t="n"/>
      <c r="F707" s="13" t="n"/>
      <c r="G707" s="14">
        <f>IF(D707="","",IF(C707="Buy",D707*E707+F707,D707*E707-F707))</f>
        <v/>
      </c>
      <c r="H707" s="11" t="n"/>
    </row>
    <row r="708">
      <c r="A708" s="10" t="n"/>
      <c r="B708" s="11" t="n"/>
      <c r="C708" s="11" t="n"/>
      <c r="D708" s="12" t="n"/>
      <c r="E708" s="13" t="n"/>
      <c r="F708" s="13" t="n"/>
      <c r="G708" s="14">
        <f>IF(D708="","",IF(C708="Buy",D708*E708+F708,D708*E708-F708))</f>
        <v/>
      </c>
      <c r="H708" s="11" t="n"/>
    </row>
    <row r="709">
      <c r="A709" s="10" t="n"/>
      <c r="B709" s="11" t="n"/>
      <c r="C709" s="11" t="n"/>
      <c r="D709" s="12" t="n"/>
      <c r="E709" s="13" t="n"/>
      <c r="F709" s="13" t="n"/>
      <c r="G709" s="14">
        <f>IF(D709="","",IF(C709="Buy",D709*E709+F709,D709*E709-F709))</f>
        <v/>
      </c>
      <c r="H709" s="11" t="n"/>
    </row>
    <row r="710">
      <c r="A710" s="10" t="n"/>
      <c r="B710" s="11" t="n"/>
      <c r="C710" s="11" t="n"/>
      <c r="D710" s="12" t="n"/>
      <c r="E710" s="13" t="n"/>
      <c r="F710" s="13" t="n"/>
      <c r="G710" s="14">
        <f>IF(D710="","",IF(C710="Buy",D710*E710+F710,D710*E710-F710))</f>
        <v/>
      </c>
      <c r="H710" s="11" t="n"/>
    </row>
    <row r="711">
      <c r="A711" s="10" t="n"/>
      <c r="B711" s="11" t="n"/>
      <c r="C711" s="11" t="n"/>
      <c r="D711" s="12" t="n"/>
      <c r="E711" s="13" t="n"/>
      <c r="F711" s="13" t="n"/>
      <c r="G711" s="14">
        <f>IF(D711="","",IF(C711="Buy",D711*E711+F711,D711*E711-F711))</f>
        <v/>
      </c>
      <c r="H711" s="11" t="n"/>
    </row>
    <row r="712">
      <c r="A712" s="10" t="n"/>
      <c r="B712" s="11" t="n"/>
      <c r="C712" s="11" t="n"/>
      <c r="D712" s="12" t="n"/>
      <c r="E712" s="13" t="n"/>
      <c r="F712" s="13" t="n"/>
      <c r="G712" s="14">
        <f>IF(D712="","",IF(C712="Buy",D712*E712+F712,D712*E712-F712))</f>
        <v/>
      </c>
      <c r="H712" s="11" t="n"/>
    </row>
    <row r="713">
      <c r="A713" s="10" t="n"/>
      <c r="B713" s="11" t="n"/>
      <c r="C713" s="11" t="n"/>
      <c r="D713" s="12" t="n"/>
      <c r="E713" s="13" t="n"/>
      <c r="F713" s="13" t="n"/>
      <c r="G713" s="14">
        <f>IF(D713="","",IF(C713="Buy",D713*E713+F713,D713*E713-F713))</f>
        <v/>
      </c>
      <c r="H713" s="11" t="n"/>
    </row>
    <row r="714">
      <c r="A714" s="10" t="n"/>
      <c r="B714" s="11" t="n"/>
      <c r="C714" s="11" t="n"/>
      <c r="D714" s="12" t="n"/>
      <c r="E714" s="13" t="n"/>
      <c r="F714" s="13" t="n"/>
      <c r="G714" s="14">
        <f>IF(D714="","",IF(C714="Buy",D714*E714+F714,D714*E714-F714))</f>
        <v/>
      </c>
      <c r="H714" s="11" t="n"/>
    </row>
    <row r="715">
      <c r="A715" s="10" t="n"/>
      <c r="B715" s="11" t="n"/>
      <c r="C715" s="11" t="n"/>
      <c r="D715" s="12" t="n"/>
      <c r="E715" s="13" t="n"/>
      <c r="F715" s="13" t="n"/>
      <c r="G715" s="14">
        <f>IF(D715="","",IF(C715="Buy",D715*E715+F715,D715*E715-F715))</f>
        <v/>
      </c>
      <c r="H715" s="11" t="n"/>
    </row>
    <row r="716">
      <c r="A716" s="10" t="n"/>
      <c r="B716" s="11" t="n"/>
      <c r="C716" s="11" t="n"/>
      <c r="D716" s="12" t="n"/>
      <c r="E716" s="13" t="n"/>
      <c r="F716" s="13" t="n"/>
      <c r="G716" s="14">
        <f>IF(D716="","",IF(C716="Buy",D716*E716+F716,D716*E716-F716))</f>
        <v/>
      </c>
      <c r="H716" s="11" t="n"/>
    </row>
    <row r="717">
      <c r="A717" s="10" t="n"/>
      <c r="B717" s="11" t="n"/>
      <c r="C717" s="11" t="n"/>
      <c r="D717" s="12" t="n"/>
      <c r="E717" s="13" t="n"/>
      <c r="F717" s="13" t="n"/>
      <c r="G717" s="14">
        <f>IF(D717="","",IF(C717="Buy",D717*E717+F717,D717*E717-F717))</f>
        <v/>
      </c>
      <c r="H717" s="11" t="n"/>
    </row>
    <row r="718">
      <c r="A718" s="10" t="n"/>
      <c r="B718" s="11" t="n"/>
      <c r="C718" s="11" t="n"/>
      <c r="D718" s="12" t="n"/>
      <c r="E718" s="13" t="n"/>
      <c r="F718" s="13" t="n"/>
      <c r="G718" s="14">
        <f>IF(D718="","",IF(C718="Buy",D718*E718+F718,D718*E718-F718))</f>
        <v/>
      </c>
      <c r="H718" s="11" t="n"/>
    </row>
    <row r="719">
      <c r="A719" s="10" t="n"/>
      <c r="B719" s="11" t="n"/>
      <c r="C719" s="11" t="n"/>
      <c r="D719" s="12" t="n"/>
      <c r="E719" s="13" t="n"/>
      <c r="F719" s="13" t="n"/>
      <c r="G719" s="14">
        <f>IF(D719="","",IF(C719="Buy",D719*E719+F719,D719*E719-F719))</f>
        <v/>
      </c>
      <c r="H719" s="11" t="n"/>
    </row>
    <row r="720">
      <c r="A720" s="10" t="n"/>
      <c r="B720" s="11" t="n"/>
      <c r="C720" s="11" t="n"/>
      <c r="D720" s="12" t="n"/>
      <c r="E720" s="13" t="n"/>
      <c r="F720" s="13" t="n"/>
      <c r="G720" s="14">
        <f>IF(D720="","",IF(C720="Buy",D720*E720+F720,D720*E720-F720))</f>
        <v/>
      </c>
      <c r="H720" s="11" t="n"/>
    </row>
    <row r="721">
      <c r="A721" s="10" t="n"/>
      <c r="B721" s="11" t="n"/>
      <c r="C721" s="11" t="n"/>
      <c r="D721" s="12" t="n"/>
      <c r="E721" s="13" t="n"/>
      <c r="F721" s="13" t="n"/>
      <c r="G721" s="14">
        <f>IF(D721="","",IF(C721="Buy",D721*E721+F721,D721*E721-F721))</f>
        <v/>
      </c>
      <c r="H721" s="11" t="n"/>
    </row>
    <row r="722">
      <c r="A722" s="10" t="n"/>
      <c r="B722" s="11" t="n"/>
      <c r="C722" s="11" t="n"/>
      <c r="D722" s="12" t="n"/>
      <c r="E722" s="13" t="n"/>
      <c r="F722" s="13" t="n"/>
      <c r="G722" s="14">
        <f>IF(D722="","",IF(C722="Buy",D722*E722+F722,D722*E722-F722))</f>
        <v/>
      </c>
      <c r="H722" s="11" t="n"/>
    </row>
    <row r="723">
      <c r="A723" s="10" t="n"/>
      <c r="B723" s="11" t="n"/>
      <c r="C723" s="11" t="n"/>
      <c r="D723" s="12" t="n"/>
      <c r="E723" s="13" t="n"/>
      <c r="F723" s="13" t="n"/>
      <c r="G723" s="14">
        <f>IF(D723="","",IF(C723="Buy",D723*E723+F723,D723*E723-F723))</f>
        <v/>
      </c>
      <c r="H723" s="11" t="n"/>
    </row>
    <row r="724">
      <c r="A724" s="10" t="n"/>
      <c r="B724" s="11" t="n"/>
      <c r="C724" s="11" t="n"/>
      <c r="D724" s="12" t="n"/>
      <c r="E724" s="13" t="n"/>
      <c r="F724" s="13" t="n"/>
      <c r="G724" s="14">
        <f>IF(D724="","",IF(C724="Buy",D724*E724+F724,D724*E724-F724))</f>
        <v/>
      </c>
      <c r="H724" s="11" t="n"/>
    </row>
    <row r="725">
      <c r="A725" s="10" t="n"/>
      <c r="B725" s="11" t="n"/>
      <c r="C725" s="11" t="n"/>
      <c r="D725" s="12" t="n"/>
      <c r="E725" s="13" t="n"/>
      <c r="F725" s="13" t="n"/>
      <c r="G725" s="14">
        <f>IF(D725="","",IF(C725="Buy",D725*E725+F725,D725*E725-F725))</f>
        <v/>
      </c>
      <c r="H725" s="11" t="n"/>
    </row>
    <row r="726">
      <c r="A726" s="10" t="n"/>
      <c r="B726" s="11" t="n"/>
      <c r="C726" s="11" t="n"/>
      <c r="D726" s="12" t="n"/>
      <c r="E726" s="13" t="n"/>
      <c r="F726" s="13" t="n"/>
      <c r="G726" s="14">
        <f>IF(D726="","",IF(C726="Buy",D726*E726+F726,D726*E726-F726))</f>
        <v/>
      </c>
      <c r="H726" s="11" t="n"/>
    </row>
    <row r="727">
      <c r="A727" s="10" t="n"/>
      <c r="B727" s="11" t="n"/>
      <c r="C727" s="11" t="n"/>
      <c r="D727" s="12" t="n"/>
      <c r="E727" s="13" t="n"/>
      <c r="F727" s="13" t="n"/>
      <c r="G727" s="14">
        <f>IF(D727="","",IF(C727="Buy",D727*E727+F727,D727*E727-F727))</f>
        <v/>
      </c>
      <c r="H727" s="11" t="n"/>
    </row>
    <row r="728">
      <c r="A728" s="10" t="n"/>
      <c r="B728" s="11" t="n"/>
      <c r="C728" s="11" t="n"/>
      <c r="D728" s="12" t="n"/>
      <c r="E728" s="13" t="n"/>
      <c r="F728" s="13" t="n"/>
      <c r="G728" s="14">
        <f>IF(D728="","",IF(C728="Buy",D728*E728+F728,D728*E728-F728))</f>
        <v/>
      </c>
      <c r="H728" s="11" t="n"/>
    </row>
    <row r="729">
      <c r="A729" s="10" t="n"/>
      <c r="B729" s="11" t="n"/>
      <c r="C729" s="11" t="n"/>
      <c r="D729" s="12" t="n"/>
      <c r="E729" s="13" t="n"/>
      <c r="F729" s="13" t="n"/>
      <c r="G729" s="14">
        <f>IF(D729="","",IF(C729="Buy",D729*E729+F729,D729*E729-F729))</f>
        <v/>
      </c>
      <c r="H729" s="11" t="n"/>
    </row>
    <row r="730">
      <c r="A730" s="10" t="n"/>
      <c r="B730" s="11" t="n"/>
      <c r="C730" s="11" t="n"/>
      <c r="D730" s="12" t="n"/>
      <c r="E730" s="13" t="n"/>
      <c r="F730" s="13" t="n"/>
      <c r="G730" s="14">
        <f>IF(D730="","",IF(C730="Buy",D730*E730+F730,D730*E730-F730))</f>
        <v/>
      </c>
      <c r="H730" s="11" t="n"/>
    </row>
    <row r="731">
      <c r="A731" s="10" t="n"/>
      <c r="B731" s="11" t="n"/>
      <c r="C731" s="11" t="n"/>
      <c r="D731" s="12" t="n"/>
      <c r="E731" s="13" t="n"/>
      <c r="F731" s="13" t="n"/>
      <c r="G731" s="14">
        <f>IF(D731="","",IF(C731="Buy",D731*E731+F731,D731*E731-F731))</f>
        <v/>
      </c>
      <c r="H731" s="11" t="n"/>
    </row>
    <row r="732">
      <c r="A732" s="10" t="n"/>
      <c r="B732" s="11" t="n"/>
      <c r="C732" s="11" t="n"/>
      <c r="D732" s="12" t="n"/>
      <c r="E732" s="13" t="n"/>
      <c r="F732" s="13" t="n"/>
      <c r="G732" s="14">
        <f>IF(D732="","",IF(C732="Buy",D732*E732+F732,D732*E732-F732))</f>
        <v/>
      </c>
      <c r="H732" s="11" t="n"/>
    </row>
    <row r="733">
      <c r="A733" s="10" t="n"/>
      <c r="B733" s="11" t="n"/>
      <c r="C733" s="11" t="n"/>
      <c r="D733" s="12" t="n"/>
      <c r="E733" s="13" t="n"/>
      <c r="F733" s="13" t="n"/>
      <c r="G733" s="14">
        <f>IF(D733="","",IF(C733="Buy",D733*E733+F733,D733*E733-F733))</f>
        <v/>
      </c>
      <c r="H733" s="11" t="n"/>
    </row>
    <row r="734">
      <c r="A734" s="10" t="n"/>
      <c r="B734" s="11" t="n"/>
      <c r="C734" s="11" t="n"/>
      <c r="D734" s="12" t="n"/>
      <c r="E734" s="13" t="n"/>
      <c r="F734" s="13" t="n"/>
      <c r="G734" s="14">
        <f>IF(D734="","",IF(C734="Buy",D734*E734+F734,D734*E734-F734))</f>
        <v/>
      </c>
      <c r="H734" s="11" t="n"/>
    </row>
    <row r="735">
      <c r="A735" s="10" t="n"/>
      <c r="B735" s="11" t="n"/>
      <c r="C735" s="11" t="n"/>
      <c r="D735" s="12" t="n"/>
      <c r="E735" s="13" t="n"/>
      <c r="F735" s="13" t="n"/>
      <c r="G735" s="14">
        <f>IF(D735="","",IF(C735="Buy",D735*E735+F735,D735*E735-F735))</f>
        <v/>
      </c>
      <c r="H735" s="11" t="n"/>
    </row>
    <row r="736">
      <c r="A736" s="10" t="n"/>
      <c r="B736" s="11" t="n"/>
      <c r="C736" s="11" t="n"/>
      <c r="D736" s="12" t="n"/>
      <c r="E736" s="13" t="n"/>
      <c r="F736" s="13" t="n"/>
      <c r="G736" s="14">
        <f>IF(D736="","",IF(C736="Buy",D736*E736+F736,D736*E736-F736))</f>
        <v/>
      </c>
      <c r="H736" s="11" t="n"/>
    </row>
    <row r="737">
      <c r="A737" s="10" t="n"/>
      <c r="B737" s="11" t="n"/>
      <c r="C737" s="11" t="n"/>
      <c r="D737" s="12" t="n"/>
      <c r="E737" s="13" t="n"/>
      <c r="F737" s="13" t="n"/>
      <c r="G737" s="14">
        <f>IF(D737="","",IF(C737="Buy",D737*E737+F737,D737*E737-F737))</f>
        <v/>
      </c>
      <c r="H737" s="11" t="n"/>
    </row>
    <row r="738">
      <c r="A738" s="10" t="n"/>
      <c r="B738" s="11" t="n"/>
      <c r="C738" s="11" t="n"/>
      <c r="D738" s="12" t="n"/>
      <c r="E738" s="13" t="n"/>
      <c r="F738" s="13" t="n"/>
      <c r="G738" s="14">
        <f>IF(D738="","",IF(C738="Buy",D738*E738+F738,D738*E738-F738))</f>
        <v/>
      </c>
      <c r="H738" s="11" t="n"/>
    </row>
    <row r="739">
      <c r="A739" s="10" t="n"/>
      <c r="B739" s="11" t="n"/>
      <c r="C739" s="11" t="n"/>
      <c r="D739" s="12" t="n"/>
      <c r="E739" s="13" t="n"/>
      <c r="F739" s="13" t="n"/>
      <c r="G739" s="14">
        <f>IF(D739="","",IF(C739="Buy",D739*E739+F739,D739*E739-F739))</f>
        <v/>
      </c>
      <c r="H739" s="11" t="n"/>
    </row>
    <row r="740">
      <c r="A740" s="10" t="n"/>
      <c r="B740" s="11" t="n"/>
      <c r="C740" s="11" t="n"/>
      <c r="D740" s="12" t="n"/>
      <c r="E740" s="13" t="n"/>
      <c r="F740" s="13" t="n"/>
      <c r="G740" s="14">
        <f>IF(D740="","",IF(C740="Buy",D740*E740+F740,D740*E740-F740))</f>
        <v/>
      </c>
      <c r="H740" s="11" t="n"/>
    </row>
    <row r="741">
      <c r="A741" s="10" t="n"/>
      <c r="B741" s="11" t="n"/>
      <c r="C741" s="11" t="n"/>
      <c r="D741" s="12" t="n"/>
      <c r="E741" s="13" t="n"/>
      <c r="F741" s="13" t="n"/>
      <c r="G741" s="14">
        <f>IF(D741="","",IF(C741="Buy",D741*E741+F741,D741*E741-F741))</f>
        <v/>
      </c>
      <c r="H741" s="11" t="n"/>
    </row>
    <row r="742">
      <c r="A742" s="10" t="n"/>
      <c r="B742" s="11" t="n"/>
      <c r="C742" s="11" t="n"/>
      <c r="D742" s="12" t="n"/>
      <c r="E742" s="13" t="n"/>
      <c r="F742" s="13" t="n"/>
      <c r="G742" s="14">
        <f>IF(D742="","",IF(C742="Buy",D742*E742+F742,D742*E742-F742))</f>
        <v/>
      </c>
      <c r="H742" s="11" t="n"/>
    </row>
    <row r="743">
      <c r="A743" s="10" t="n"/>
      <c r="B743" s="11" t="n"/>
      <c r="C743" s="11" t="n"/>
      <c r="D743" s="12" t="n"/>
      <c r="E743" s="13" t="n"/>
      <c r="F743" s="13" t="n"/>
      <c r="G743" s="14">
        <f>IF(D743="","",IF(C743="Buy",D743*E743+F743,D743*E743-F743))</f>
        <v/>
      </c>
      <c r="H743" s="11" t="n"/>
    </row>
    <row r="744">
      <c r="A744" s="10" t="n"/>
      <c r="B744" s="11" t="n"/>
      <c r="C744" s="11" t="n"/>
      <c r="D744" s="12" t="n"/>
      <c r="E744" s="13" t="n"/>
      <c r="F744" s="13" t="n"/>
      <c r="G744" s="14">
        <f>IF(D744="","",IF(C744="Buy",D744*E744+F744,D744*E744-F744))</f>
        <v/>
      </c>
      <c r="H744" s="11" t="n"/>
    </row>
    <row r="745">
      <c r="A745" s="10" t="n"/>
      <c r="B745" s="11" t="n"/>
      <c r="C745" s="11" t="n"/>
      <c r="D745" s="12" t="n"/>
      <c r="E745" s="13" t="n"/>
      <c r="F745" s="13" t="n"/>
      <c r="G745" s="14">
        <f>IF(D745="","",IF(C745="Buy",D745*E745+F745,D745*E745-F745))</f>
        <v/>
      </c>
      <c r="H745" s="11" t="n"/>
    </row>
    <row r="746">
      <c r="A746" s="10" t="n"/>
      <c r="B746" s="11" t="n"/>
      <c r="C746" s="11" t="n"/>
      <c r="D746" s="12" t="n"/>
      <c r="E746" s="13" t="n"/>
      <c r="F746" s="13" t="n"/>
      <c r="G746" s="14">
        <f>IF(D746="","",IF(C746="Buy",D746*E746+F746,D746*E746-F746))</f>
        <v/>
      </c>
      <c r="H746" s="11" t="n"/>
    </row>
    <row r="747">
      <c r="A747" s="10" t="n"/>
      <c r="B747" s="11" t="n"/>
      <c r="C747" s="11" t="n"/>
      <c r="D747" s="12" t="n"/>
      <c r="E747" s="13" t="n"/>
      <c r="F747" s="13" t="n"/>
      <c r="G747" s="14">
        <f>IF(D747="","",IF(C747="Buy",D747*E747+F747,D747*E747-F747))</f>
        <v/>
      </c>
      <c r="H747" s="11" t="n"/>
    </row>
    <row r="748">
      <c r="A748" s="10" t="n"/>
      <c r="B748" s="11" t="n"/>
      <c r="C748" s="11" t="n"/>
      <c r="D748" s="12" t="n"/>
      <c r="E748" s="13" t="n"/>
      <c r="F748" s="13" t="n"/>
      <c r="G748" s="14">
        <f>IF(D748="","",IF(C748="Buy",D748*E748+F748,D748*E748-F748))</f>
        <v/>
      </c>
      <c r="H748" s="11" t="n"/>
    </row>
    <row r="749">
      <c r="A749" s="10" t="n"/>
      <c r="B749" s="11" t="n"/>
      <c r="C749" s="11" t="n"/>
      <c r="D749" s="12" t="n"/>
      <c r="E749" s="13" t="n"/>
      <c r="F749" s="13" t="n"/>
      <c r="G749" s="14">
        <f>IF(D749="","",IF(C749="Buy",D749*E749+F749,D749*E749-F749))</f>
        <v/>
      </c>
      <c r="H749" s="11" t="n"/>
    </row>
    <row r="750">
      <c r="A750" s="10" t="n"/>
      <c r="B750" s="11" t="n"/>
      <c r="C750" s="11" t="n"/>
      <c r="D750" s="12" t="n"/>
      <c r="E750" s="13" t="n"/>
      <c r="F750" s="13" t="n"/>
      <c r="G750" s="14">
        <f>IF(D750="","",IF(C750="Buy",D750*E750+F750,D750*E750-F750))</f>
        <v/>
      </c>
      <c r="H750" s="11" t="n"/>
    </row>
    <row r="751">
      <c r="A751" s="10" t="n"/>
      <c r="B751" s="11" t="n"/>
      <c r="C751" s="11" t="n"/>
      <c r="D751" s="12" t="n"/>
      <c r="E751" s="13" t="n"/>
      <c r="F751" s="13" t="n"/>
      <c r="G751" s="14">
        <f>IF(D751="","",IF(C751="Buy",D751*E751+F751,D751*E751-F751))</f>
        <v/>
      </c>
      <c r="H751" s="11" t="n"/>
    </row>
    <row r="752">
      <c r="A752" s="10" t="n"/>
      <c r="B752" s="11" t="n"/>
      <c r="C752" s="11" t="n"/>
      <c r="D752" s="12" t="n"/>
      <c r="E752" s="13" t="n"/>
      <c r="F752" s="13" t="n"/>
      <c r="G752" s="14">
        <f>IF(D752="","",IF(C752="Buy",D752*E752+F752,D752*E752-F752))</f>
        <v/>
      </c>
      <c r="H752" s="11" t="n"/>
    </row>
    <row r="753">
      <c r="A753" s="10" t="n"/>
      <c r="B753" s="11" t="n"/>
      <c r="C753" s="11" t="n"/>
      <c r="D753" s="12" t="n"/>
      <c r="E753" s="13" t="n"/>
      <c r="F753" s="13" t="n"/>
      <c r="G753" s="14">
        <f>IF(D753="","",IF(C753="Buy",D753*E753+F753,D753*E753-F753))</f>
        <v/>
      </c>
      <c r="H753" s="11" t="n"/>
    </row>
    <row r="754">
      <c r="A754" s="10" t="n"/>
      <c r="B754" s="11" t="n"/>
      <c r="C754" s="11" t="n"/>
      <c r="D754" s="12" t="n"/>
      <c r="E754" s="13" t="n"/>
      <c r="F754" s="13" t="n"/>
      <c r="G754" s="14">
        <f>IF(D754="","",IF(C754="Buy",D754*E754+F754,D754*E754-F754))</f>
        <v/>
      </c>
      <c r="H754" s="11" t="n"/>
    </row>
    <row r="755">
      <c r="A755" s="10" t="n"/>
      <c r="B755" s="11" t="n"/>
      <c r="C755" s="11" t="n"/>
      <c r="D755" s="12" t="n"/>
      <c r="E755" s="13" t="n"/>
      <c r="F755" s="13" t="n"/>
      <c r="G755" s="14">
        <f>IF(D755="","",IF(C755="Buy",D755*E755+F755,D755*E755-F755))</f>
        <v/>
      </c>
      <c r="H755" s="11" t="n"/>
    </row>
    <row r="756">
      <c r="A756" s="10" t="n"/>
      <c r="B756" s="11" t="n"/>
      <c r="C756" s="11" t="n"/>
      <c r="D756" s="12" t="n"/>
      <c r="E756" s="13" t="n"/>
      <c r="F756" s="13" t="n"/>
      <c r="G756" s="14">
        <f>IF(D756="","",IF(C756="Buy",D756*E756+F756,D756*E756-F756))</f>
        <v/>
      </c>
      <c r="H756" s="11" t="n"/>
    </row>
    <row r="757">
      <c r="A757" s="10" t="n"/>
      <c r="B757" s="11" t="n"/>
      <c r="C757" s="11" t="n"/>
      <c r="D757" s="12" t="n"/>
      <c r="E757" s="13" t="n"/>
      <c r="F757" s="13" t="n"/>
      <c r="G757" s="14">
        <f>IF(D757="","",IF(C757="Buy",D757*E757+F757,D757*E757-F757))</f>
        <v/>
      </c>
      <c r="H757" s="11" t="n"/>
    </row>
    <row r="758">
      <c r="A758" s="10" t="n"/>
      <c r="B758" s="11" t="n"/>
      <c r="C758" s="11" t="n"/>
      <c r="D758" s="12" t="n"/>
      <c r="E758" s="13" t="n"/>
      <c r="F758" s="13" t="n"/>
      <c r="G758" s="14">
        <f>IF(D758="","",IF(C758="Buy",D758*E758+F758,D758*E758-F758))</f>
        <v/>
      </c>
      <c r="H758" s="11" t="n"/>
    </row>
    <row r="759">
      <c r="A759" s="10" t="n"/>
      <c r="B759" s="11" t="n"/>
      <c r="C759" s="11" t="n"/>
      <c r="D759" s="12" t="n"/>
      <c r="E759" s="13" t="n"/>
      <c r="F759" s="13" t="n"/>
      <c r="G759" s="14">
        <f>IF(D759="","",IF(C759="Buy",D759*E759+F759,D759*E759-F759))</f>
        <v/>
      </c>
      <c r="H759" s="11" t="n"/>
    </row>
    <row r="760">
      <c r="A760" s="10" t="n"/>
      <c r="B760" s="11" t="n"/>
      <c r="C760" s="11" t="n"/>
      <c r="D760" s="12" t="n"/>
      <c r="E760" s="13" t="n"/>
      <c r="F760" s="13" t="n"/>
      <c r="G760" s="14">
        <f>IF(D760="","",IF(C760="Buy",D760*E760+F760,D760*E760-F760))</f>
        <v/>
      </c>
      <c r="H760" s="11" t="n"/>
    </row>
    <row r="761">
      <c r="A761" s="10" t="n"/>
      <c r="B761" s="11" t="n"/>
      <c r="C761" s="11" t="n"/>
      <c r="D761" s="12" t="n"/>
      <c r="E761" s="13" t="n"/>
      <c r="F761" s="13" t="n"/>
      <c r="G761" s="14">
        <f>IF(D761="","",IF(C761="Buy",D761*E761+F761,D761*E761-F761))</f>
        <v/>
      </c>
      <c r="H761" s="11" t="n"/>
    </row>
    <row r="762">
      <c r="A762" s="10" t="n"/>
      <c r="B762" s="11" t="n"/>
      <c r="C762" s="11" t="n"/>
      <c r="D762" s="12" t="n"/>
      <c r="E762" s="13" t="n"/>
      <c r="F762" s="13" t="n"/>
      <c r="G762" s="14">
        <f>IF(D762="","",IF(C762="Buy",D762*E762+F762,D762*E762-F762))</f>
        <v/>
      </c>
      <c r="H762" s="11" t="n"/>
    </row>
    <row r="763">
      <c r="A763" s="10" t="n"/>
      <c r="B763" s="11" t="n"/>
      <c r="C763" s="11" t="n"/>
      <c r="D763" s="12" t="n"/>
      <c r="E763" s="13" t="n"/>
      <c r="F763" s="13" t="n"/>
      <c r="G763" s="14">
        <f>IF(D763="","",IF(C763="Buy",D763*E763+F763,D763*E763-F763))</f>
        <v/>
      </c>
      <c r="H763" s="11" t="n"/>
    </row>
    <row r="764">
      <c r="A764" s="10" t="n"/>
      <c r="B764" s="11" t="n"/>
      <c r="C764" s="11" t="n"/>
      <c r="D764" s="12" t="n"/>
      <c r="E764" s="13" t="n"/>
      <c r="F764" s="13" t="n"/>
      <c r="G764" s="14">
        <f>IF(D764="","",IF(C764="Buy",D764*E764+F764,D764*E764-F764))</f>
        <v/>
      </c>
      <c r="H764" s="11" t="n"/>
    </row>
    <row r="765">
      <c r="A765" s="10" t="n"/>
      <c r="B765" s="11" t="n"/>
      <c r="C765" s="11" t="n"/>
      <c r="D765" s="12" t="n"/>
      <c r="E765" s="13" t="n"/>
      <c r="F765" s="13" t="n"/>
      <c r="G765" s="14">
        <f>IF(D765="","",IF(C765="Buy",D765*E765+F765,D765*E765-F765))</f>
        <v/>
      </c>
      <c r="H765" s="11" t="n"/>
    </row>
    <row r="766">
      <c r="A766" s="10" t="n"/>
      <c r="B766" s="11" t="n"/>
      <c r="C766" s="11" t="n"/>
      <c r="D766" s="12" t="n"/>
      <c r="E766" s="13" t="n"/>
      <c r="F766" s="13" t="n"/>
      <c r="G766" s="14">
        <f>IF(D766="","",IF(C766="Buy",D766*E766+F766,D766*E766-F766))</f>
        <v/>
      </c>
      <c r="H766" s="11" t="n"/>
    </row>
    <row r="767">
      <c r="A767" s="10" t="n"/>
      <c r="B767" s="11" t="n"/>
      <c r="C767" s="11" t="n"/>
      <c r="D767" s="12" t="n"/>
      <c r="E767" s="13" t="n"/>
      <c r="F767" s="13" t="n"/>
      <c r="G767" s="14">
        <f>IF(D767="","",IF(C767="Buy",D767*E767+F767,D767*E767-F767))</f>
        <v/>
      </c>
      <c r="H767" s="11" t="n"/>
    </row>
    <row r="768">
      <c r="A768" s="10" t="n"/>
      <c r="B768" s="11" t="n"/>
      <c r="C768" s="11" t="n"/>
      <c r="D768" s="12" t="n"/>
      <c r="E768" s="13" t="n"/>
      <c r="F768" s="13" t="n"/>
      <c r="G768" s="14">
        <f>IF(D768="","",IF(C768="Buy",D768*E768+F768,D768*E768-F768))</f>
        <v/>
      </c>
      <c r="H768" s="11" t="n"/>
    </row>
    <row r="769">
      <c r="A769" s="10" t="n"/>
      <c r="B769" s="11" t="n"/>
      <c r="C769" s="11" t="n"/>
      <c r="D769" s="12" t="n"/>
      <c r="E769" s="13" t="n"/>
      <c r="F769" s="13" t="n"/>
      <c r="G769" s="14">
        <f>IF(D769="","",IF(C769="Buy",D769*E769+F769,D769*E769-F769))</f>
        <v/>
      </c>
      <c r="H769" s="11" t="n"/>
    </row>
    <row r="770">
      <c r="A770" s="10" t="n"/>
      <c r="B770" s="11" t="n"/>
      <c r="C770" s="11" t="n"/>
      <c r="D770" s="12" t="n"/>
      <c r="E770" s="13" t="n"/>
      <c r="F770" s="13" t="n"/>
      <c r="G770" s="14">
        <f>IF(D770="","",IF(C770="Buy",D770*E770+F770,D770*E770-F770))</f>
        <v/>
      </c>
      <c r="H770" s="11" t="n"/>
    </row>
    <row r="771">
      <c r="A771" s="10" t="n"/>
      <c r="B771" s="11" t="n"/>
      <c r="C771" s="11" t="n"/>
      <c r="D771" s="12" t="n"/>
      <c r="E771" s="13" t="n"/>
      <c r="F771" s="13" t="n"/>
      <c r="G771" s="14">
        <f>IF(D771="","",IF(C771="Buy",D771*E771+F771,D771*E771-F771))</f>
        <v/>
      </c>
      <c r="H771" s="11" t="n"/>
    </row>
    <row r="772">
      <c r="A772" s="10" t="n"/>
      <c r="B772" s="11" t="n"/>
      <c r="C772" s="11" t="n"/>
      <c r="D772" s="12" t="n"/>
      <c r="E772" s="13" t="n"/>
      <c r="F772" s="13" t="n"/>
      <c r="G772" s="14">
        <f>IF(D772="","",IF(C772="Buy",D772*E772+F772,D772*E772-F772))</f>
        <v/>
      </c>
      <c r="H772" s="11" t="n"/>
    </row>
    <row r="773">
      <c r="A773" s="10" t="n"/>
      <c r="B773" s="11" t="n"/>
      <c r="C773" s="11" t="n"/>
      <c r="D773" s="12" t="n"/>
      <c r="E773" s="13" t="n"/>
      <c r="F773" s="13" t="n"/>
      <c r="G773" s="14">
        <f>IF(D773="","",IF(C773="Buy",D773*E773+F773,D773*E773-F773))</f>
        <v/>
      </c>
      <c r="H773" s="11" t="n"/>
    </row>
    <row r="774">
      <c r="A774" s="10" t="n"/>
      <c r="B774" s="11" t="n"/>
      <c r="C774" s="11" t="n"/>
      <c r="D774" s="12" t="n"/>
      <c r="E774" s="13" t="n"/>
      <c r="F774" s="13" t="n"/>
      <c r="G774" s="14">
        <f>IF(D774="","",IF(C774="Buy",D774*E774+F774,D774*E774-F774))</f>
        <v/>
      </c>
      <c r="H774" s="11" t="n"/>
    </row>
    <row r="775">
      <c r="A775" s="10" t="n"/>
      <c r="B775" s="11" t="n"/>
      <c r="C775" s="11" t="n"/>
      <c r="D775" s="12" t="n"/>
      <c r="E775" s="13" t="n"/>
      <c r="F775" s="13" t="n"/>
      <c r="G775" s="14">
        <f>IF(D775="","",IF(C775="Buy",D775*E775+F775,D775*E775-F775))</f>
        <v/>
      </c>
      <c r="H775" s="11" t="n"/>
    </row>
    <row r="776">
      <c r="A776" s="10" t="n"/>
      <c r="B776" s="11" t="n"/>
      <c r="C776" s="11" t="n"/>
      <c r="D776" s="12" t="n"/>
      <c r="E776" s="13" t="n"/>
      <c r="F776" s="13" t="n"/>
      <c r="G776" s="14">
        <f>IF(D776="","",IF(C776="Buy",D776*E776+F776,D776*E776-F776))</f>
        <v/>
      </c>
      <c r="H776" s="11" t="n"/>
    </row>
    <row r="777">
      <c r="A777" s="10" t="n"/>
      <c r="B777" s="11" t="n"/>
      <c r="C777" s="11" t="n"/>
      <c r="D777" s="12" t="n"/>
      <c r="E777" s="13" t="n"/>
      <c r="F777" s="13" t="n"/>
      <c r="G777" s="14">
        <f>IF(D777="","",IF(C777="Buy",D777*E777+F777,D777*E777-F777))</f>
        <v/>
      </c>
      <c r="H777" s="11" t="n"/>
    </row>
    <row r="778">
      <c r="A778" s="10" t="n"/>
      <c r="B778" s="11" t="n"/>
      <c r="C778" s="11" t="n"/>
      <c r="D778" s="12" t="n"/>
      <c r="E778" s="13" t="n"/>
      <c r="F778" s="13" t="n"/>
      <c r="G778" s="14">
        <f>IF(D778="","",IF(C778="Buy",D778*E778+F778,D778*E778-F778))</f>
        <v/>
      </c>
      <c r="H778" s="11" t="n"/>
    </row>
    <row r="779">
      <c r="A779" s="10" t="n"/>
      <c r="B779" s="11" t="n"/>
      <c r="C779" s="11" t="n"/>
      <c r="D779" s="12" t="n"/>
      <c r="E779" s="13" t="n"/>
      <c r="F779" s="13" t="n"/>
      <c r="G779" s="14">
        <f>IF(D779="","",IF(C779="Buy",D779*E779+F779,D779*E779-F779))</f>
        <v/>
      </c>
      <c r="H779" s="11" t="n"/>
    </row>
    <row r="780">
      <c r="A780" s="10" t="n"/>
      <c r="B780" s="11" t="n"/>
      <c r="C780" s="11" t="n"/>
      <c r="D780" s="12" t="n"/>
      <c r="E780" s="13" t="n"/>
      <c r="F780" s="13" t="n"/>
      <c r="G780" s="14">
        <f>IF(D780="","",IF(C780="Buy",D780*E780+F780,D780*E780-F780))</f>
        <v/>
      </c>
      <c r="H780" s="11" t="n"/>
    </row>
    <row r="781">
      <c r="A781" s="10" t="n"/>
      <c r="B781" s="11" t="n"/>
      <c r="C781" s="11" t="n"/>
      <c r="D781" s="12" t="n"/>
      <c r="E781" s="13" t="n"/>
      <c r="F781" s="13" t="n"/>
      <c r="G781" s="14">
        <f>IF(D781="","",IF(C781="Buy",D781*E781+F781,D781*E781-F781))</f>
        <v/>
      </c>
      <c r="H781" s="11" t="n"/>
    </row>
    <row r="782">
      <c r="A782" s="10" t="n"/>
      <c r="B782" s="11" t="n"/>
      <c r="C782" s="11" t="n"/>
      <c r="D782" s="12" t="n"/>
      <c r="E782" s="13" t="n"/>
      <c r="F782" s="13" t="n"/>
      <c r="G782" s="14">
        <f>IF(D782="","",IF(C782="Buy",D782*E782+F782,D782*E782-F782))</f>
        <v/>
      </c>
      <c r="H782" s="11" t="n"/>
    </row>
    <row r="783">
      <c r="A783" s="10" t="n"/>
      <c r="B783" s="11" t="n"/>
      <c r="C783" s="11" t="n"/>
      <c r="D783" s="12" t="n"/>
      <c r="E783" s="13" t="n"/>
      <c r="F783" s="13" t="n"/>
      <c r="G783" s="14">
        <f>IF(D783="","",IF(C783="Buy",D783*E783+F783,D783*E783-F783))</f>
        <v/>
      </c>
      <c r="H783" s="11" t="n"/>
    </row>
    <row r="784">
      <c r="A784" s="10" t="n"/>
      <c r="B784" s="11" t="n"/>
      <c r="C784" s="11" t="n"/>
      <c r="D784" s="12" t="n"/>
      <c r="E784" s="13" t="n"/>
      <c r="F784" s="13" t="n"/>
      <c r="G784" s="14">
        <f>IF(D784="","",IF(C784="Buy",D784*E784+F784,D784*E784-F784))</f>
        <v/>
      </c>
      <c r="H784" s="11" t="n"/>
    </row>
    <row r="785">
      <c r="A785" s="10" t="n"/>
      <c r="B785" s="11" t="n"/>
      <c r="C785" s="11" t="n"/>
      <c r="D785" s="12" t="n"/>
      <c r="E785" s="13" t="n"/>
      <c r="F785" s="13" t="n"/>
      <c r="G785" s="14">
        <f>IF(D785="","",IF(C785="Buy",D785*E785+F785,D785*E785-F785))</f>
        <v/>
      </c>
      <c r="H785" s="11" t="n"/>
    </row>
    <row r="786">
      <c r="A786" s="10" t="n"/>
      <c r="B786" s="11" t="n"/>
      <c r="C786" s="11" t="n"/>
      <c r="D786" s="12" t="n"/>
      <c r="E786" s="13" t="n"/>
      <c r="F786" s="13" t="n"/>
      <c r="G786" s="14">
        <f>IF(D786="","",IF(C786="Buy",D786*E786+F786,D786*E786-F786))</f>
        <v/>
      </c>
      <c r="H786" s="11" t="n"/>
    </row>
    <row r="787">
      <c r="A787" s="10" t="n"/>
      <c r="B787" s="11" t="n"/>
      <c r="C787" s="11" t="n"/>
      <c r="D787" s="12" t="n"/>
      <c r="E787" s="13" t="n"/>
      <c r="F787" s="13" t="n"/>
      <c r="G787" s="14">
        <f>IF(D787="","",IF(C787="Buy",D787*E787+F787,D787*E787-F787))</f>
        <v/>
      </c>
      <c r="H787" s="11" t="n"/>
    </row>
    <row r="788">
      <c r="A788" s="10" t="n"/>
      <c r="B788" s="11" t="n"/>
      <c r="C788" s="11" t="n"/>
      <c r="D788" s="12" t="n"/>
      <c r="E788" s="13" t="n"/>
      <c r="F788" s="13" t="n"/>
      <c r="G788" s="14">
        <f>IF(D788="","",IF(C788="Buy",D788*E788+F788,D788*E788-F788))</f>
        <v/>
      </c>
      <c r="H788" s="11" t="n"/>
    </row>
    <row r="789">
      <c r="A789" s="10" t="n"/>
      <c r="B789" s="11" t="n"/>
      <c r="C789" s="11" t="n"/>
      <c r="D789" s="12" t="n"/>
      <c r="E789" s="13" t="n"/>
      <c r="F789" s="13" t="n"/>
      <c r="G789" s="14">
        <f>IF(D789="","",IF(C789="Buy",D789*E789+F789,D789*E789-F789))</f>
        <v/>
      </c>
      <c r="H789" s="11" t="n"/>
    </row>
    <row r="790">
      <c r="A790" s="10" t="n"/>
      <c r="B790" s="11" t="n"/>
      <c r="C790" s="11" t="n"/>
      <c r="D790" s="12" t="n"/>
      <c r="E790" s="13" t="n"/>
      <c r="F790" s="13" t="n"/>
      <c r="G790" s="14">
        <f>IF(D790="","",IF(C790="Buy",D790*E790+F790,D790*E790-F790))</f>
        <v/>
      </c>
      <c r="H790" s="11" t="n"/>
    </row>
    <row r="791">
      <c r="A791" s="10" t="n"/>
      <c r="B791" s="11" t="n"/>
      <c r="C791" s="11" t="n"/>
      <c r="D791" s="12" t="n"/>
      <c r="E791" s="13" t="n"/>
      <c r="F791" s="13" t="n"/>
      <c r="G791" s="14">
        <f>IF(D791="","",IF(C791="Buy",D791*E791+F791,D791*E791-F791))</f>
        <v/>
      </c>
      <c r="H791" s="11" t="n"/>
    </row>
    <row r="792">
      <c r="A792" s="10" t="n"/>
      <c r="B792" s="11" t="n"/>
      <c r="C792" s="11" t="n"/>
      <c r="D792" s="12" t="n"/>
      <c r="E792" s="13" t="n"/>
      <c r="F792" s="13" t="n"/>
      <c r="G792" s="14">
        <f>IF(D792="","",IF(C792="Buy",D792*E792+F792,D792*E792-F792))</f>
        <v/>
      </c>
      <c r="H792" s="11" t="n"/>
    </row>
    <row r="793">
      <c r="A793" s="10" t="n"/>
      <c r="B793" s="11" t="n"/>
      <c r="C793" s="11" t="n"/>
      <c r="D793" s="12" t="n"/>
      <c r="E793" s="13" t="n"/>
      <c r="F793" s="13" t="n"/>
      <c r="G793" s="14">
        <f>IF(D793="","",IF(C793="Buy",D793*E793+F793,D793*E793-F793))</f>
        <v/>
      </c>
      <c r="H793" s="11" t="n"/>
    </row>
    <row r="794">
      <c r="A794" s="10" t="n"/>
      <c r="B794" s="11" t="n"/>
      <c r="C794" s="11" t="n"/>
      <c r="D794" s="12" t="n"/>
      <c r="E794" s="13" t="n"/>
      <c r="F794" s="13" t="n"/>
      <c r="G794" s="14">
        <f>IF(D794="","",IF(C794="Buy",D794*E794+F794,D794*E794-F794))</f>
        <v/>
      </c>
      <c r="H794" s="11" t="n"/>
    </row>
    <row r="795">
      <c r="A795" s="10" t="n"/>
      <c r="B795" s="11" t="n"/>
      <c r="C795" s="11" t="n"/>
      <c r="D795" s="12" t="n"/>
      <c r="E795" s="13" t="n"/>
      <c r="F795" s="13" t="n"/>
      <c r="G795" s="14">
        <f>IF(D795="","",IF(C795="Buy",D795*E795+F795,D795*E795-F795))</f>
        <v/>
      </c>
      <c r="H795" s="11" t="n"/>
    </row>
    <row r="796">
      <c r="A796" s="10" t="n"/>
      <c r="B796" s="11" t="n"/>
      <c r="C796" s="11" t="n"/>
      <c r="D796" s="12" t="n"/>
      <c r="E796" s="13" t="n"/>
      <c r="F796" s="13" t="n"/>
      <c r="G796" s="14">
        <f>IF(D796="","",IF(C796="Buy",D796*E796+F796,D796*E796-F796))</f>
        <v/>
      </c>
      <c r="H796" s="11" t="n"/>
    </row>
    <row r="797">
      <c r="A797" s="10" t="n"/>
      <c r="B797" s="11" t="n"/>
      <c r="C797" s="11" t="n"/>
      <c r="D797" s="12" t="n"/>
      <c r="E797" s="13" t="n"/>
      <c r="F797" s="13" t="n"/>
      <c r="G797" s="14">
        <f>IF(D797="","",IF(C797="Buy",D797*E797+F797,D797*E797-F797))</f>
        <v/>
      </c>
      <c r="H797" s="11" t="n"/>
    </row>
    <row r="798">
      <c r="A798" s="10" t="n"/>
      <c r="B798" s="11" t="n"/>
      <c r="C798" s="11" t="n"/>
      <c r="D798" s="12" t="n"/>
      <c r="E798" s="13" t="n"/>
      <c r="F798" s="13" t="n"/>
      <c r="G798" s="14">
        <f>IF(D798="","",IF(C798="Buy",D798*E798+F798,D798*E798-F798))</f>
        <v/>
      </c>
      <c r="H798" s="11" t="n"/>
    </row>
    <row r="799">
      <c r="A799" s="10" t="n"/>
      <c r="B799" s="11" t="n"/>
      <c r="C799" s="11" t="n"/>
      <c r="D799" s="12" t="n"/>
      <c r="E799" s="13" t="n"/>
      <c r="F799" s="13" t="n"/>
      <c r="G799" s="14">
        <f>IF(D799="","",IF(C799="Buy",D799*E799+F799,D799*E799-F799))</f>
        <v/>
      </c>
      <c r="H799" s="11" t="n"/>
    </row>
    <row r="800">
      <c r="A800" s="10" t="n"/>
      <c r="B800" s="11" t="n"/>
      <c r="C800" s="11" t="n"/>
      <c r="D800" s="12" t="n"/>
      <c r="E800" s="13" t="n"/>
      <c r="F800" s="13" t="n"/>
      <c r="G800" s="14">
        <f>IF(D800="","",IF(C800="Buy",D800*E800+F800,D800*E800-F800))</f>
        <v/>
      </c>
      <c r="H800" s="11" t="n"/>
    </row>
    <row r="801">
      <c r="A801" s="10" t="n"/>
      <c r="B801" s="11" t="n"/>
      <c r="C801" s="11" t="n"/>
      <c r="D801" s="12" t="n"/>
      <c r="E801" s="13" t="n"/>
      <c r="F801" s="13" t="n"/>
      <c r="G801" s="14">
        <f>IF(D801="","",IF(C801="Buy",D801*E801+F801,D801*E801-F801))</f>
        <v/>
      </c>
      <c r="H801" s="11" t="n"/>
    </row>
    <row r="802">
      <c r="A802" s="10" t="n"/>
      <c r="B802" s="11" t="n"/>
      <c r="C802" s="11" t="n"/>
      <c r="D802" s="12" t="n"/>
      <c r="E802" s="13" t="n"/>
      <c r="F802" s="13" t="n"/>
      <c r="G802" s="14">
        <f>IF(D802="","",IF(C802="Buy",D802*E802+F802,D802*E802-F802))</f>
        <v/>
      </c>
      <c r="H802" s="11" t="n"/>
    </row>
    <row r="803">
      <c r="A803" s="10" t="n"/>
      <c r="B803" s="11" t="n"/>
      <c r="C803" s="11" t="n"/>
      <c r="D803" s="12" t="n"/>
      <c r="E803" s="13" t="n"/>
      <c r="F803" s="13" t="n"/>
      <c r="G803" s="14">
        <f>IF(D803="","",IF(C803="Buy",D803*E803+F803,D803*E803-F803))</f>
        <v/>
      </c>
      <c r="H803" s="11" t="n"/>
    </row>
    <row r="804">
      <c r="A804" s="10" t="n"/>
      <c r="B804" s="11" t="n"/>
      <c r="C804" s="11" t="n"/>
      <c r="D804" s="12" t="n"/>
      <c r="E804" s="13" t="n"/>
      <c r="F804" s="13" t="n"/>
      <c r="G804" s="14">
        <f>IF(D804="","",IF(C804="Buy",D804*E804+F804,D804*E804-F804))</f>
        <v/>
      </c>
      <c r="H804" s="11" t="n"/>
    </row>
    <row r="805">
      <c r="A805" s="10" t="n"/>
      <c r="B805" s="11" t="n"/>
      <c r="C805" s="11" t="n"/>
      <c r="D805" s="12" t="n"/>
      <c r="E805" s="13" t="n"/>
      <c r="F805" s="13" t="n"/>
      <c r="G805" s="14">
        <f>IF(D805="","",IF(C805="Buy",D805*E805+F805,D805*E805-F805))</f>
        <v/>
      </c>
      <c r="H805" s="11" t="n"/>
    </row>
    <row r="806">
      <c r="A806" s="10" t="n"/>
      <c r="B806" s="11" t="n"/>
      <c r="C806" s="11" t="n"/>
      <c r="D806" s="12" t="n"/>
      <c r="E806" s="13" t="n"/>
      <c r="F806" s="13" t="n"/>
      <c r="G806" s="14">
        <f>IF(D806="","",IF(C806="Buy",D806*E806+F806,D806*E806-F806))</f>
        <v/>
      </c>
      <c r="H806" s="11" t="n"/>
    </row>
    <row r="807">
      <c r="A807" s="10" t="n"/>
      <c r="B807" s="11" t="n"/>
      <c r="C807" s="11" t="n"/>
      <c r="D807" s="12" t="n"/>
      <c r="E807" s="13" t="n"/>
      <c r="F807" s="13" t="n"/>
      <c r="G807" s="14">
        <f>IF(D807="","",IF(C807="Buy",D807*E807+F807,D807*E807-F807))</f>
        <v/>
      </c>
      <c r="H807" s="11" t="n"/>
    </row>
    <row r="808">
      <c r="A808" s="10" t="n"/>
      <c r="B808" s="11" t="n"/>
      <c r="C808" s="11" t="n"/>
      <c r="D808" s="12" t="n"/>
      <c r="E808" s="13" t="n"/>
      <c r="F808" s="13" t="n"/>
      <c r="G808" s="14">
        <f>IF(D808="","",IF(C808="Buy",D808*E808+F808,D808*E808-F808))</f>
        <v/>
      </c>
      <c r="H808" s="11" t="n"/>
    </row>
    <row r="809">
      <c r="A809" s="10" t="n"/>
      <c r="B809" s="11" t="n"/>
      <c r="C809" s="11" t="n"/>
      <c r="D809" s="12" t="n"/>
      <c r="E809" s="13" t="n"/>
      <c r="F809" s="13" t="n"/>
      <c r="G809" s="14">
        <f>IF(D809="","",IF(C809="Buy",D809*E809+F809,D809*E809-F809))</f>
        <v/>
      </c>
      <c r="H809" s="11" t="n"/>
    </row>
    <row r="810">
      <c r="A810" s="10" t="n"/>
      <c r="B810" s="11" t="n"/>
      <c r="C810" s="11" t="n"/>
      <c r="D810" s="12" t="n"/>
      <c r="E810" s="13" t="n"/>
      <c r="F810" s="13" t="n"/>
      <c r="G810" s="14">
        <f>IF(D810="","",IF(C810="Buy",D810*E810+F810,D810*E810-F810))</f>
        <v/>
      </c>
      <c r="H810" s="11" t="n"/>
    </row>
    <row r="811">
      <c r="A811" s="10" t="n"/>
      <c r="B811" s="11" t="n"/>
      <c r="C811" s="11" t="n"/>
      <c r="D811" s="12" t="n"/>
      <c r="E811" s="13" t="n"/>
      <c r="F811" s="13" t="n"/>
      <c r="G811" s="14">
        <f>IF(D811="","",IF(C811="Buy",D811*E811+F811,D811*E811-F811))</f>
        <v/>
      </c>
      <c r="H811" s="11" t="n"/>
    </row>
    <row r="812">
      <c r="A812" s="10" t="n"/>
      <c r="B812" s="11" t="n"/>
      <c r="C812" s="11" t="n"/>
      <c r="D812" s="12" t="n"/>
      <c r="E812" s="13" t="n"/>
      <c r="F812" s="13" t="n"/>
      <c r="G812" s="14">
        <f>IF(D812="","",IF(C812="Buy",D812*E812+F812,D812*E812-F812))</f>
        <v/>
      </c>
      <c r="H812" s="11" t="n"/>
    </row>
    <row r="813">
      <c r="A813" s="10" t="n"/>
      <c r="B813" s="11" t="n"/>
      <c r="C813" s="11" t="n"/>
      <c r="D813" s="12" t="n"/>
      <c r="E813" s="13" t="n"/>
      <c r="F813" s="13" t="n"/>
      <c r="G813" s="14">
        <f>IF(D813="","",IF(C813="Buy",D813*E813+F813,D813*E813-F813))</f>
        <v/>
      </c>
      <c r="H813" s="11" t="n"/>
    </row>
    <row r="814">
      <c r="A814" s="10" t="n"/>
      <c r="B814" s="11" t="n"/>
      <c r="C814" s="11" t="n"/>
      <c r="D814" s="12" t="n"/>
      <c r="E814" s="13" t="n"/>
      <c r="F814" s="13" t="n"/>
      <c r="G814" s="14">
        <f>IF(D814="","",IF(C814="Buy",D814*E814+F814,D814*E814-F814))</f>
        <v/>
      </c>
      <c r="H814" s="11" t="n"/>
    </row>
    <row r="815">
      <c r="A815" s="10" t="n"/>
      <c r="B815" s="11" t="n"/>
      <c r="C815" s="11" t="n"/>
      <c r="D815" s="12" t="n"/>
      <c r="E815" s="13" t="n"/>
      <c r="F815" s="13" t="n"/>
      <c r="G815" s="14">
        <f>IF(D815="","",IF(C815="Buy",D815*E815+F815,D815*E815-F815))</f>
        <v/>
      </c>
      <c r="H815" s="11" t="n"/>
    </row>
    <row r="816">
      <c r="A816" s="10" t="n"/>
      <c r="B816" s="11" t="n"/>
      <c r="C816" s="11" t="n"/>
      <c r="D816" s="12" t="n"/>
      <c r="E816" s="13" t="n"/>
      <c r="F816" s="13" t="n"/>
      <c r="G816" s="14">
        <f>IF(D816="","",IF(C816="Buy",D816*E816+F816,D816*E816-F816))</f>
        <v/>
      </c>
      <c r="H816" s="11" t="n"/>
    </row>
    <row r="817">
      <c r="A817" s="10" t="n"/>
      <c r="B817" s="11" t="n"/>
      <c r="C817" s="11" t="n"/>
      <c r="D817" s="12" t="n"/>
      <c r="E817" s="13" t="n"/>
      <c r="F817" s="13" t="n"/>
      <c r="G817" s="14">
        <f>IF(D817="","",IF(C817="Buy",D817*E817+F817,D817*E817-F817))</f>
        <v/>
      </c>
      <c r="H817" s="11" t="n"/>
    </row>
    <row r="818">
      <c r="A818" s="10" t="n"/>
      <c r="B818" s="11" t="n"/>
      <c r="C818" s="11" t="n"/>
      <c r="D818" s="12" t="n"/>
      <c r="E818" s="13" t="n"/>
      <c r="F818" s="13" t="n"/>
      <c r="G818" s="14">
        <f>IF(D818="","",IF(C818="Buy",D818*E818+F818,D818*E818-F818))</f>
        <v/>
      </c>
      <c r="H818" s="11" t="n"/>
    </row>
    <row r="819">
      <c r="A819" s="10" t="n"/>
      <c r="B819" s="11" t="n"/>
      <c r="C819" s="11" t="n"/>
      <c r="D819" s="12" t="n"/>
      <c r="E819" s="13" t="n"/>
      <c r="F819" s="13" t="n"/>
      <c r="G819" s="14">
        <f>IF(D819="","",IF(C819="Buy",D819*E819+F819,D819*E819-F819))</f>
        <v/>
      </c>
      <c r="H819" s="11" t="n"/>
    </row>
    <row r="820">
      <c r="A820" s="10" t="n"/>
      <c r="B820" s="11" t="n"/>
      <c r="C820" s="11" t="n"/>
      <c r="D820" s="12" t="n"/>
      <c r="E820" s="13" t="n"/>
      <c r="F820" s="13" t="n"/>
      <c r="G820" s="14">
        <f>IF(D820="","",IF(C820="Buy",D820*E820+F820,D820*E820-F820))</f>
        <v/>
      </c>
      <c r="H820" s="11" t="n"/>
    </row>
    <row r="821">
      <c r="A821" s="10" t="n"/>
      <c r="B821" s="11" t="n"/>
      <c r="C821" s="11" t="n"/>
      <c r="D821" s="12" t="n"/>
      <c r="E821" s="13" t="n"/>
      <c r="F821" s="13" t="n"/>
      <c r="G821" s="14">
        <f>IF(D821="","",IF(C821="Buy",D821*E821+F821,D821*E821-F821))</f>
        <v/>
      </c>
      <c r="H821" s="11" t="n"/>
    </row>
    <row r="822">
      <c r="A822" s="10" t="n"/>
      <c r="B822" s="11" t="n"/>
      <c r="C822" s="11" t="n"/>
      <c r="D822" s="12" t="n"/>
      <c r="E822" s="13" t="n"/>
      <c r="F822" s="13" t="n"/>
      <c r="G822" s="14">
        <f>IF(D822="","",IF(C822="Buy",D822*E822+F822,D822*E822-F822))</f>
        <v/>
      </c>
      <c r="H822" s="11" t="n"/>
    </row>
    <row r="823">
      <c r="A823" s="10" t="n"/>
      <c r="B823" s="11" t="n"/>
      <c r="C823" s="11" t="n"/>
      <c r="D823" s="12" t="n"/>
      <c r="E823" s="13" t="n"/>
      <c r="F823" s="13" t="n"/>
      <c r="G823" s="14">
        <f>IF(D823="","",IF(C823="Buy",D823*E823+F823,D823*E823-F823))</f>
        <v/>
      </c>
      <c r="H823" s="11" t="n"/>
    </row>
    <row r="824">
      <c r="A824" s="10" t="n"/>
      <c r="B824" s="11" t="n"/>
      <c r="C824" s="11" t="n"/>
      <c r="D824" s="12" t="n"/>
      <c r="E824" s="13" t="n"/>
      <c r="F824" s="13" t="n"/>
      <c r="G824" s="14">
        <f>IF(D824="","",IF(C824="Buy",D824*E824+F824,D824*E824-F824))</f>
        <v/>
      </c>
      <c r="H824" s="11" t="n"/>
    </row>
    <row r="825">
      <c r="A825" s="10" t="n"/>
      <c r="B825" s="11" t="n"/>
      <c r="C825" s="11" t="n"/>
      <c r="D825" s="12" t="n"/>
      <c r="E825" s="13" t="n"/>
      <c r="F825" s="13" t="n"/>
      <c r="G825" s="14">
        <f>IF(D825="","",IF(C825="Buy",D825*E825+F825,D825*E825-F825))</f>
        <v/>
      </c>
      <c r="H825" s="11" t="n"/>
    </row>
    <row r="826">
      <c r="A826" s="10" t="n"/>
      <c r="B826" s="11" t="n"/>
      <c r="C826" s="11" t="n"/>
      <c r="D826" s="12" t="n"/>
      <c r="E826" s="13" t="n"/>
      <c r="F826" s="13" t="n"/>
      <c r="G826" s="14">
        <f>IF(D826="","",IF(C826="Buy",D826*E826+F826,D826*E826-F826))</f>
        <v/>
      </c>
      <c r="H826" s="11" t="n"/>
    </row>
    <row r="827">
      <c r="A827" s="10" t="n"/>
      <c r="B827" s="11" t="n"/>
      <c r="C827" s="11" t="n"/>
      <c r="D827" s="12" t="n"/>
      <c r="E827" s="13" t="n"/>
      <c r="F827" s="13" t="n"/>
      <c r="G827" s="14">
        <f>IF(D827="","",IF(C827="Buy",D827*E827+F827,D827*E827-F827))</f>
        <v/>
      </c>
      <c r="H827" s="11" t="n"/>
    </row>
    <row r="828">
      <c r="A828" s="10" t="n"/>
      <c r="B828" s="11" t="n"/>
      <c r="C828" s="11" t="n"/>
      <c r="D828" s="12" t="n"/>
      <c r="E828" s="13" t="n"/>
      <c r="F828" s="13" t="n"/>
      <c r="G828" s="14">
        <f>IF(D828="","",IF(C828="Buy",D828*E828+F828,D828*E828-F828))</f>
        <v/>
      </c>
      <c r="H828" s="11" t="n"/>
    </row>
    <row r="829">
      <c r="A829" s="10" t="n"/>
      <c r="B829" s="11" t="n"/>
      <c r="C829" s="11" t="n"/>
      <c r="D829" s="12" t="n"/>
      <c r="E829" s="13" t="n"/>
      <c r="F829" s="13" t="n"/>
      <c r="G829" s="14">
        <f>IF(D829="","",IF(C829="Buy",D829*E829+F829,D829*E829-F829))</f>
        <v/>
      </c>
      <c r="H829" s="11" t="n"/>
    </row>
    <row r="830">
      <c r="A830" s="10" t="n"/>
      <c r="B830" s="11" t="n"/>
      <c r="C830" s="11" t="n"/>
      <c r="D830" s="12" t="n"/>
      <c r="E830" s="13" t="n"/>
      <c r="F830" s="13" t="n"/>
      <c r="G830" s="14">
        <f>IF(D830="","",IF(C830="Buy",D830*E830+F830,D830*E830-F830))</f>
        <v/>
      </c>
      <c r="H830" s="11" t="n"/>
    </row>
    <row r="831">
      <c r="A831" s="10" t="n"/>
      <c r="B831" s="11" t="n"/>
      <c r="C831" s="11" t="n"/>
      <c r="D831" s="12" t="n"/>
      <c r="E831" s="13" t="n"/>
      <c r="F831" s="13" t="n"/>
      <c r="G831" s="14">
        <f>IF(D831="","",IF(C831="Buy",D831*E831+F831,D831*E831-F831))</f>
        <v/>
      </c>
      <c r="H831" s="11" t="n"/>
    </row>
    <row r="832">
      <c r="A832" s="10" t="n"/>
      <c r="B832" s="11" t="n"/>
      <c r="C832" s="11" t="n"/>
      <c r="D832" s="12" t="n"/>
      <c r="E832" s="13" t="n"/>
      <c r="F832" s="13" t="n"/>
      <c r="G832" s="14">
        <f>IF(D832="","",IF(C832="Buy",D832*E832+F832,D832*E832-F832))</f>
        <v/>
      </c>
      <c r="H832" s="11" t="n"/>
    </row>
    <row r="833">
      <c r="A833" s="10" t="n"/>
      <c r="B833" s="11" t="n"/>
      <c r="C833" s="11" t="n"/>
      <c r="D833" s="12" t="n"/>
      <c r="E833" s="13" t="n"/>
      <c r="F833" s="13" t="n"/>
      <c r="G833" s="14">
        <f>IF(D833="","",IF(C833="Buy",D833*E833+F833,D833*E833-F833))</f>
        <v/>
      </c>
      <c r="H833" s="11" t="n"/>
    </row>
    <row r="834">
      <c r="A834" s="10" t="n"/>
      <c r="B834" s="11" t="n"/>
      <c r="C834" s="11" t="n"/>
      <c r="D834" s="12" t="n"/>
      <c r="E834" s="13" t="n"/>
      <c r="F834" s="13" t="n"/>
      <c r="G834" s="14">
        <f>IF(D834="","",IF(C834="Buy",D834*E834+F834,D834*E834-F834))</f>
        <v/>
      </c>
      <c r="H834" s="11" t="n"/>
    </row>
    <row r="835">
      <c r="A835" s="10" t="n"/>
      <c r="B835" s="11" t="n"/>
      <c r="C835" s="11" t="n"/>
      <c r="D835" s="12" t="n"/>
      <c r="E835" s="13" t="n"/>
      <c r="F835" s="13" t="n"/>
      <c r="G835" s="14">
        <f>IF(D835="","",IF(C835="Buy",D835*E835+F835,D835*E835-F835))</f>
        <v/>
      </c>
      <c r="H835" s="11" t="n"/>
    </row>
    <row r="836">
      <c r="A836" s="10" t="n"/>
      <c r="B836" s="11" t="n"/>
      <c r="C836" s="11" t="n"/>
      <c r="D836" s="12" t="n"/>
      <c r="E836" s="13" t="n"/>
      <c r="F836" s="13" t="n"/>
      <c r="G836" s="14">
        <f>IF(D836="","",IF(C836="Buy",D836*E836+F836,D836*E836-F836))</f>
        <v/>
      </c>
      <c r="H836" s="11" t="n"/>
    </row>
    <row r="837">
      <c r="A837" s="10" t="n"/>
      <c r="B837" s="11" t="n"/>
      <c r="C837" s="11" t="n"/>
      <c r="D837" s="12" t="n"/>
      <c r="E837" s="13" t="n"/>
      <c r="F837" s="13" t="n"/>
      <c r="G837" s="14">
        <f>IF(D837="","",IF(C837="Buy",D837*E837+F837,D837*E837-F837))</f>
        <v/>
      </c>
      <c r="H837" s="11" t="n"/>
    </row>
    <row r="838">
      <c r="A838" s="10" t="n"/>
      <c r="B838" s="11" t="n"/>
      <c r="C838" s="11" t="n"/>
      <c r="D838" s="12" t="n"/>
      <c r="E838" s="13" t="n"/>
      <c r="F838" s="13" t="n"/>
      <c r="G838" s="14">
        <f>IF(D838="","",IF(C838="Buy",D838*E838+F838,D838*E838-F838))</f>
        <v/>
      </c>
      <c r="H838" s="11" t="n"/>
    </row>
    <row r="839">
      <c r="A839" s="10" t="n"/>
      <c r="B839" s="11" t="n"/>
      <c r="C839" s="11" t="n"/>
      <c r="D839" s="12" t="n"/>
      <c r="E839" s="13" t="n"/>
      <c r="F839" s="13" t="n"/>
      <c r="G839" s="14">
        <f>IF(D839="","",IF(C839="Buy",D839*E839+F839,D839*E839-F839))</f>
        <v/>
      </c>
      <c r="H839" s="11" t="n"/>
    </row>
    <row r="840">
      <c r="A840" s="10" t="n"/>
      <c r="B840" s="11" t="n"/>
      <c r="C840" s="11" t="n"/>
      <c r="D840" s="12" t="n"/>
      <c r="E840" s="13" t="n"/>
      <c r="F840" s="13" t="n"/>
      <c r="G840" s="14">
        <f>IF(D840="","",IF(C840="Buy",D840*E840+F840,D840*E840-F840))</f>
        <v/>
      </c>
      <c r="H840" s="11" t="n"/>
    </row>
    <row r="841">
      <c r="A841" s="10" t="n"/>
      <c r="B841" s="11" t="n"/>
      <c r="C841" s="11" t="n"/>
      <c r="D841" s="12" t="n"/>
      <c r="E841" s="13" t="n"/>
      <c r="F841" s="13" t="n"/>
      <c r="G841" s="14">
        <f>IF(D841="","",IF(C841="Buy",D841*E841+F841,D841*E841-F841))</f>
        <v/>
      </c>
      <c r="H841" s="11" t="n"/>
    </row>
    <row r="842">
      <c r="A842" s="10" t="n"/>
      <c r="B842" s="11" t="n"/>
      <c r="C842" s="11" t="n"/>
      <c r="D842" s="12" t="n"/>
      <c r="E842" s="13" t="n"/>
      <c r="F842" s="13" t="n"/>
      <c r="G842" s="14">
        <f>IF(D842="","",IF(C842="Buy",D842*E842+F842,D842*E842-F842))</f>
        <v/>
      </c>
      <c r="H842" s="11" t="n"/>
    </row>
    <row r="843">
      <c r="A843" s="10" t="n"/>
      <c r="B843" s="11" t="n"/>
      <c r="C843" s="11" t="n"/>
      <c r="D843" s="12" t="n"/>
      <c r="E843" s="13" t="n"/>
      <c r="F843" s="13" t="n"/>
      <c r="G843" s="14">
        <f>IF(D843="","",IF(C843="Buy",D843*E843+F843,D843*E843-F843))</f>
        <v/>
      </c>
      <c r="H843" s="11" t="n"/>
    </row>
    <row r="844">
      <c r="A844" s="10" t="n"/>
      <c r="B844" s="11" t="n"/>
      <c r="C844" s="11" t="n"/>
      <c r="D844" s="12" t="n"/>
      <c r="E844" s="13" t="n"/>
      <c r="F844" s="13" t="n"/>
      <c r="G844" s="14">
        <f>IF(D844="","",IF(C844="Buy",D844*E844+F844,D844*E844-F844))</f>
        <v/>
      </c>
      <c r="H844" s="11" t="n"/>
    </row>
    <row r="845">
      <c r="A845" s="10" t="n"/>
      <c r="B845" s="11" t="n"/>
      <c r="C845" s="11" t="n"/>
      <c r="D845" s="12" t="n"/>
      <c r="E845" s="13" t="n"/>
      <c r="F845" s="13" t="n"/>
      <c r="G845" s="14">
        <f>IF(D845="","",IF(C845="Buy",D845*E845+F845,D845*E845-F845))</f>
        <v/>
      </c>
      <c r="H845" s="11" t="n"/>
    </row>
    <row r="846">
      <c r="A846" s="10" t="n"/>
      <c r="B846" s="11" t="n"/>
      <c r="C846" s="11" t="n"/>
      <c r="D846" s="12" t="n"/>
      <c r="E846" s="13" t="n"/>
      <c r="F846" s="13" t="n"/>
      <c r="G846" s="14">
        <f>IF(D846="","",IF(C846="Buy",D846*E846+F846,D846*E846-F846))</f>
        <v/>
      </c>
      <c r="H846" s="11" t="n"/>
    </row>
    <row r="847">
      <c r="A847" s="10" t="n"/>
      <c r="B847" s="11" t="n"/>
      <c r="C847" s="11" t="n"/>
      <c r="D847" s="12" t="n"/>
      <c r="E847" s="13" t="n"/>
      <c r="F847" s="13" t="n"/>
      <c r="G847" s="14">
        <f>IF(D847="","",IF(C847="Buy",D847*E847+F847,D847*E847-F847))</f>
        <v/>
      </c>
      <c r="H847" s="11" t="n"/>
    </row>
    <row r="848">
      <c r="A848" s="10" t="n"/>
      <c r="B848" s="11" t="n"/>
      <c r="C848" s="11" t="n"/>
      <c r="D848" s="12" t="n"/>
      <c r="E848" s="13" t="n"/>
      <c r="F848" s="13" t="n"/>
      <c r="G848" s="14">
        <f>IF(D848="","",IF(C848="Buy",D848*E848+F848,D848*E848-F848))</f>
        <v/>
      </c>
      <c r="H848" s="11" t="n"/>
    </row>
    <row r="849">
      <c r="A849" s="10" t="n"/>
      <c r="B849" s="11" t="n"/>
      <c r="C849" s="11" t="n"/>
      <c r="D849" s="12" t="n"/>
      <c r="E849" s="13" t="n"/>
      <c r="F849" s="13" t="n"/>
      <c r="G849" s="14">
        <f>IF(D849="","",IF(C849="Buy",D849*E849+F849,D849*E849-F849))</f>
        <v/>
      </c>
      <c r="H849" s="11" t="n"/>
    </row>
    <row r="850">
      <c r="A850" s="10" t="n"/>
      <c r="B850" s="11" t="n"/>
      <c r="C850" s="11" t="n"/>
      <c r="D850" s="12" t="n"/>
      <c r="E850" s="13" t="n"/>
      <c r="F850" s="13" t="n"/>
      <c r="G850" s="14">
        <f>IF(D850="","",IF(C850="Buy",D850*E850+F850,D850*E850-F850))</f>
        <v/>
      </c>
      <c r="H850" s="11" t="n"/>
    </row>
    <row r="851">
      <c r="A851" s="10" t="n"/>
      <c r="B851" s="11" t="n"/>
      <c r="C851" s="11" t="n"/>
      <c r="D851" s="12" t="n"/>
      <c r="E851" s="13" t="n"/>
      <c r="F851" s="13" t="n"/>
      <c r="G851" s="14">
        <f>IF(D851="","",IF(C851="Buy",D851*E851+F851,D851*E851-F851))</f>
        <v/>
      </c>
      <c r="H851" s="11" t="n"/>
    </row>
    <row r="852">
      <c r="A852" s="10" t="n"/>
      <c r="B852" s="11" t="n"/>
      <c r="C852" s="11" t="n"/>
      <c r="D852" s="12" t="n"/>
      <c r="E852" s="13" t="n"/>
      <c r="F852" s="13" t="n"/>
      <c r="G852" s="14">
        <f>IF(D852="","",IF(C852="Buy",D852*E852+F852,D852*E852-F852))</f>
        <v/>
      </c>
      <c r="H852" s="11" t="n"/>
    </row>
    <row r="853">
      <c r="A853" s="10" t="n"/>
      <c r="B853" s="11" t="n"/>
      <c r="C853" s="11" t="n"/>
      <c r="D853" s="12" t="n"/>
      <c r="E853" s="13" t="n"/>
      <c r="F853" s="13" t="n"/>
      <c r="G853" s="14">
        <f>IF(D853="","",IF(C853="Buy",D853*E853+F853,D853*E853-F853))</f>
        <v/>
      </c>
      <c r="H853" s="11" t="n"/>
    </row>
    <row r="854">
      <c r="A854" s="10" t="n"/>
      <c r="B854" s="11" t="n"/>
      <c r="C854" s="11" t="n"/>
      <c r="D854" s="12" t="n"/>
      <c r="E854" s="13" t="n"/>
      <c r="F854" s="13" t="n"/>
      <c r="G854" s="14">
        <f>IF(D854="","",IF(C854="Buy",D854*E854+F854,D854*E854-F854))</f>
        <v/>
      </c>
      <c r="H854" s="11" t="n"/>
    </row>
    <row r="855">
      <c r="A855" s="10" t="n"/>
      <c r="B855" s="11" t="n"/>
      <c r="C855" s="11" t="n"/>
      <c r="D855" s="12" t="n"/>
      <c r="E855" s="13" t="n"/>
      <c r="F855" s="13" t="n"/>
      <c r="G855" s="14">
        <f>IF(D855="","",IF(C855="Buy",D855*E855+F855,D855*E855-F855))</f>
        <v/>
      </c>
      <c r="H855" s="11" t="n"/>
    </row>
    <row r="856">
      <c r="A856" s="10" t="n"/>
      <c r="B856" s="11" t="n"/>
      <c r="C856" s="11" t="n"/>
      <c r="D856" s="12" t="n"/>
      <c r="E856" s="13" t="n"/>
      <c r="F856" s="13" t="n"/>
      <c r="G856" s="14">
        <f>IF(D856="","",IF(C856="Buy",D856*E856+F856,D856*E856-F856))</f>
        <v/>
      </c>
      <c r="H856" s="11" t="n"/>
    </row>
    <row r="857">
      <c r="A857" s="10" t="n"/>
      <c r="B857" s="11" t="n"/>
      <c r="C857" s="11" t="n"/>
      <c r="D857" s="12" t="n"/>
      <c r="E857" s="13" t="n"/>
      <c r="F857" s="13" t="n"/>
      <c r="G857" s="14">
        <f>IF(D857="","",IF(C857="Buy",D857*E857+F857,D857*E857-F857))</f>
        <v/>
      </c>
      <c r="H857" s="11" t="n"/>
    </row>
    <row r="858">
      <c r="A858" s="10" t="n"/>
      <c r="B858" s="11" t="n"/>
      <c r="C858" s="11" t="n"/>
      <c r="D858" s="12" t="n"/>
      <c r="E858" s="13" t="n"/>
      <c r="F858" s="13" t="n"/>
      <c r="G858" s="14">
        <f>IF(D858="","",IF(C858="Buy",D858*E858+F858,D858*E858-F858))</f>
        <v/>
      </c>
      <c r="H858" s="11" t="n"/>
    </row>
    <row r="859">
      <c r="A859" s="10" t="n"/>
      <c r="B859" s="11" t="n"/>
      <c r="C859" s="11" t="n"/>
      <c r="D859" s="12" t="n"/>
      <c r="E859" s="13" t="n"/>
      <c r="F859" s="13" t="n"/>
      <c r="G859" s="14">
        <f>IF(D859="","",IF(C859="Buy",D859*E859+F859,D859*E859-F859))</f>
        <v/>
      </c>
      <c r="H859" s="11" t="n"/>
    </row>
    <row r="860">
      <c r="A860" s="10" t="n"/>
      <c r="B860" s="11" t="n"/>
      <c r="C860" s="11" t="n"/>
      <c r="D860" s="12" t="n"/>
      <c r="E860" s="13" t="n"/>
      <c r="F860" s="13" t="n"/>
      <c r="G860" s="14">
        <f>IF(D860="","",IF(C860="Buy",D860*E860+F860,D860*E860-F860))</f>
        <v/>
      </c>
      <c r="H860" s="11" t="n"/>
    </row>
    <row r="861">
      <c r="A861" s="10" t="n"/>
      <c r="B861" s="11" t="n"/>
      <c r="C861" s="11" t="n"/>
      <c r="D861" s="12" t="n"/>
      <c r="E861" s="13" t="n"/>
      <c r="F861" s="13" t="n"/>
      <c r="G861" s="14">
        <f>IF(D861="","",IF(C861="Buy",D861*E861+F861,D861*E861-F861))</f>
        <v/>
      </c>
      <c r="H861" s="11" t="n"/>
    </row>
    <row r="862">
      <c r="A862" s="10" t="n"/>
      <c r="B862" s="11" t="n"/>
      <c r="C862" s="11" t="n"/>
      <c r="D862" s="12" t="n"/>
      <c r="E862" s="13" t="n"/>
      <c r="F862" s="13" t="n"/>
      <c r="G862" s="14">
        <f>IF(D862="","",IF(C862="Buy",D862*E862+F862,D862*E862-F862))</f>
        <v/>
      </c>
      <c r="H862" s="11" t="n"/>
    </row>
    <row r="863">
      <c r="A863" s="10" t="n"/>
      <c r="B863" s="11" t="n"/>
      <c r="C863" s="11" t="n"/>
      <c r="D863" s="12" t="n"/>
      <c r="E863" s="13" t="n"/>
      <c r="F863" s="13" t="n"/>
      <c r="G863" s="14">
        <f>IF(D863="","",IF(C863="Buy",D863*E863+F863,D863*E863-F863))</f>
        <v/>
      </c>
      <c r="H863" s="11" t="n"/>
    </row>
    <row r="864">
      <c r="A864" s="10" t="n"/>
      <c r="B864" s="11" t="n"/>
      <c r="C864" s="11" t="n"/>
      <c r="D864" s="12" t="n"/>
      <c r="E864" s="13" t="n"/>
      <c r="F864" s="13" t="n"/>
      <c r="G864" s="14">
        <f>IF(D864="","",IF(C864="Buy",D864*E864+F864,D864*E864-F864))</f>
        <v/>
      </c>
      <c r="H864" s="11" t="n"/>
    </row>
    <row r="865">
      <c r="A865" s="10" t="n"/>
      <c r="B865" s="11" t="n"/>
      <c r="C865" s="11" t="n"/>
      <c r="D865" s="12" t="n"/>
      <c r="E865" s="13" t="n"/>
      <c r="F865" s="13" t="n"/>
      <c r="G865" s="14">
        <f>IF(D865="","",IF(C865="Buy",D865*E865+F865,D865*E865-F865))</f>
        <v/>
      </c>
      <c r="H865" s="11" t="n"/>
    </row>
    <row r="866">
      <c r="A866" s="10" t="n"/>
      <c r="B866" s="11" t="n"/>
      <c r="C866" s="11" t="n"/>
      <c r="D866" s="12" t="n"/>
      <c r="E866" s="13" t="n"/>
      <c r="F866" s="13" t="n"/>
      <c r="G866" s="14">
        <f>IF(D866="","",IF(C866="Buy",D866*E866+F866,D866*E866-F866))</f>
        <v/>
      </c>
      <c r="H866" s="11" t="n"/>
    </row>
    <row r="867">
      <c r="A867" s="10" t="n"/>
      <c r="B867" s="11" t="n"/>
      <c r="C867" s="11" t="n"/>
      <c r="D867" s="12" t="n"/>
      <c r="E867" s="13" t="n"/>
      <c r="F867" s="13" t="n"/>
      <c r="G867" s="14">
        <f>IF(D867="","",IF(C867="Buy",D867*E867+F867,D867*E867-F867))</f>
        <v/>
      </c>
      <c r="H867" s="11" t="n"/>
    </row>
    <row r="868">
      <c r="A868" s="10" t="n"/>
      <c r="B868" s="11" t="n"/>
      <c r="C868" s="11" t="n"/>
      <c r="D868" s="12" t="n"/>
      <c r="E868" s="13" t="n"/>
      <c r="F868" s="13" t="n"/>
      <c r="G868" s="14">
        <f>IF(D868="","",IF(C868="Buy",D868*E868+F868,D868*E868-F868))</f>
        <v/>
      </c>
      <c r="H868" s="11" t="n"/>
    </row>
    <row r="869">
      <c r="A869" s="10" t="n"/>
      <c r="B869" s="11" t="n"/>
      <c r="C869" s="11" t="n"/>
      <c r="D869" s="12" t="n"/>
      <c r="E869" s="13" t="n"/>
      <c r="F869" s="13" t="n"/>
      <c r="G869" s="14">
        <f>IF(D869="","",IF(C869="Buy",D869*E869+F869,D869*E869-F869))</f>
        <v/>
      </c>
      <c r="H869" s="11" t="n"/>
    </row>
    <row r="870">
      <c r="A870" s="10" t="n"/>
      <c r="B870" s="11" t="n"/>
      <c r="C870" s="11" t="n"/>
      <c r="D870" s="12" t="n"/>
      <c r="E870" s="13" t="n"/>
      <c r="F870" s="13" t="n"/>
      <c r="G870" s="14">
        <f>IF(D870="","",IF(C870="Buy",D870*E870+F870,D870*E870-F870))</f>
        <v/>
      </c>
      <c r="H870" s="11" t="n"/>
    </row>
    <row r="871">
      <c r="A871" s="10" t="n"/>
      <c r="B871" s="11" t="n"/>
      <c r="C871" s="11" t="n"/>
      <c r="D871" s="12" t="n"/>
      <c r="E871" s="13" t="n"/>
      <c r="F871" s="13" t="n"/>
      <c r="G871" s="14">
        <f>IF(D871="","",IF(C871="Buy",D871*E871+F871,D871*E871-F871))</f>
        <v/>
      </c>
      <c r="H871" s="11" t="n"/>
    </row>
    <row r="872">
      <c r="A872" s="10" t="n"/>
      <c r="B872" s="11" t="n"/>
      <c r="C872" s="11" t="n"/>
      <c r="D872" s="12" t="n"/>
      <c r="E872" s="13" t="n"/>
      <c r="F872" s="13" t="n"/>
      <c r="G872" s="14">
        <f>IF(D872="","",IF(C872="Buy",D872*E872+F872,D872*E872-F872))</f>
        <v/>
      </c>
      <c r="H872" s="11" t="n"/>
    </row>
    <row r="873">
      <c r="A873" s="10" t="n"/>
      <c r="B873" s="11" t="n"/>
      <c r="C873" s="11" t="n"/>
      <c r="D873" s="12" t="n"/>
      <c r="E873" s="13" t="n"/>
      <c r="F873" s="13" t="n"/>
      <c r="G873" s="14">
        <f>IF(D873="","",IF(C873="Buy",D873*E873+F873,D873*E873-F873))</f>
        <v/>
      </c>
      <c r="H873" s="11" t="n"/>
    </row>
    <row r="874">
      <c r="A874" s="10" t="n"/>
      <c r="B874" s="11" t="n"/>
      <c r="C874" s="11" t="n"/>
      <c r="D874" s="12" t="n"/>
      <c r="E874" s="13" t="n"/>
      <c r="F874" s="13" t="n"/>
      <c r="G874" s="14">
        <f>IF(D874="","",IF(C874="Buy",D874*E874+F874,D874*E874-F874))</f>
        <v/>
      </c>
      <c r="H874" s="11" t="n"/>
    </row>
    <row r="875">
      <c r="A875" s="10" t="n"/>
      <c r="B875" s="11" t="n"/>
      <c r="C875" s="11" t="n"/>
      <c r="D875" s="12" t="n"/>
      <c r="E875" s="13" t="n"/>
      <c r="F875" s="13" t="n"/>
      <c r="G875" s="14">
        <f>IF(D875="","",IF(C875="Buy",D875*E875+F875,D875*E875-F875))</f>
        <v/>
      </c>
      <c r="H875" s="11" t="n"/>
    </row>
    <row r="876">
      <c r="A876" s="10" t="n"/>
      <c r="B876" s="11" t="n"/>
      <c r="C876" s="11" t="n"/>
      <c r="D876" s="12" t="n"/>
      <c r="E876" s="13" t="n"/>
      <c r="F876" s="13" t="n"/>
      <c r="G876" s="14">
        <f>IF(D876="","",IF(C876="Buy",D876*E876+F876,D876*E876-F876))</f>
        <v/>
      </c>
      <c r="H876" s="11" t="n"/>
    </row>
    <row r="877">
      <c r="A877" s="10" t="n"/>
      <c r="B877" s="11" t="n"/>
      <c r="C877" s="11" t="n"/>
      <c r="D877" s="12" t="n"/>
      <c r="E877" s="13" t="n"/>
      <c r="F877" s="13" t="n"/>
      <c r="G877" s="14">
        <f>IF(D877="","",IF(C877="Buy",D877*E877+F877,D877*E877-F877))</f>
        <v/>
      </c>
      <c r="H877" s="11" t="n"/>
    </row>
    <row r="878">
      <c r="A878" s="10" t="n"/>
      <c r="B878" s="11" t="n"/>
      <c r="C878" s="11" t="n"/>
      <c r="D878" s="12" t="n"/>
      <c r="E878" s="13" t="n"/>
      <c r="F878" s="13" t="n"/>
      <c r="G878" s="14">
        <f>IF(D878="","",IF(C878="Buy",D878*E878+F878,D878*E878-F878))</f>
        <v/>
      </c>
      <c r="H878" s="11" t="n"/>
    </row>
    <row r="879">
      <c r="A879" s="10" t="n"/>
      <c r="B879" s="11" t="n"/>
      <c r="C879" s="11" t="n"/>
      <c r="D879" s="12" t="n"/>
      <c r="E879" s="13" t="n"/>
      <c r="F879" s="13" t="n"/>
      <c r="G879" s="14">
        <f>IF(D879="","",IF(C879="Buy",D879*E879+F879,D879*E879-F879))</f>
        <v/>
      </c>
      <c r="H879" s="11" t="n"/>
    </row>
    <row r="880">
      <c r="A880" s="10" t="n"/>
      <c r="B880" s="11" t="n"/>
      <c r="C880" s="11" t="n"/>
      <c r="D880" s="12" t="n"/>
      <c r="E880" s="13" t="n"/>
      <c r="F880" s="13" t="n"/>
      <c r="G880" s="14">
        <f>IF(D880="","",IF(C880="Buy",D880*E880+F880,D880*E880-F880))</f>
        <v/>
      </c>
      <c r="H880" s="11" t="n"/>
    </row>
    <row r="881">
      <c r="A881" s="10" t="n"/>
      <c r="B881" s="11" t="n"/>
      <c r="C881" s="11" t="n"/>
      <c r="D881" s="12" t="n"/>
      <c r="E881" s="13" t="n"/>
      <c r="F881" s="13" t="n"/>
      <c r="G881" s="14">
        <f>IF(D881="","",IF(C881="Buy",D881*E881+F881,D881*E881-F881))</f>
        <v/>
      </c>
      <c r="H881" s="11" t="n"/>
    </row>
    <row r="882">
      <c r="A882" s="10" t="n"/>
      <c r="B882" s="11" t="n"/>
      <c r="C882" s="11" t="n"/>
      <c r="D882" s="12" t="n"/>
      <c r="E882" s="13" t="n"/>
      <c r="F882" s="13" t="n"/>
      <c r="G882" s="14">
        <f>IF(D882="","",IF(C882="Buy",D882*E882+F882,D882*E882-F882))</f>
        <v/>
      </c>
      <c r="H882" s="11" t="n"/>
    </row>
    <row r="883">
      <c r="A883" s="10" t="n"/>
      <c r="B883" s="11" t="n"/>
      <c r="C883" s="11" t="n"/>
      <c r="D883" s="12" t="n"/>
      <c r="E883" s="13" t="n"/>
      <c r="F883" s="13" t="n"/>
      <c r="G883" s="14">
        <f>IF(D883="","",IF(C883="Buy",D883*E883+F883,D883*E883-F883))</f>
        <v/>
      </c>
      <c r="H883" s="11" t="n"/>
    </row>
    <row r="884">
      <c r="A884" s="10" t="n"/>
      <c r="B884" s="11" t="n"/>
      <c r="C884" s="11" t="n"/>
      <c r="D884" s="12" t="n"/>
      <c r="E884" s="13" t="n"/>
      <c r="F884" s="13" t="n"/>
      <c r="G884" s="14">
        <f>IF(D884="","",IF(C884="Buy",D884*E884+F884,D884*E884-F884))</f>
        <v/>
      </c>
      <c r="H884" s="11" t="n"/>
    </row>
    <row r="885">
      <c r="A885" s="10" t="n"/>
      <c r="B885" s="11" t="n"/>
      <c r="C885" s="11" t="n"/>
      <c r="D885" s="12" t="n"/>
      <c r="E885" s="13" t="n"/>
      <c r="F885" s="13" t="n"/>
      <c r="G885" s="14">
        <f>IF(D885="","",IF(C885="Buy",D885*E885+F885,D885*E885-F885))</f>
        <v/>
      </c>
      <c r="H885" s="11" t="n"/>
    </row>
    <row r="886">
      <c r="A886" s="10" t="n"/>
      <c r="B886" s="11" t="n"/>
      <c r="C886" s="11" t="n"/>
      <c r="D886" s="12" t="n"/>
      <c r="E886" s="13" t="n"/>
      <c r="F886" s="13" t="n"/>
      <c r="G886" s="14">
        <f>IF(D886="","",IF(C886="Buy",D886*E886+F886,D886*E886-F886))</f>
        <v/>
      </c>
      <c r="H886" s="11" t="n"/>
    </row>
    <row r="887">
      <c r="A887" s="10" t="n"/>
      <c r="B887" s="11" t="n"/>
      <c r="C887" s="11" t="n"/>
      <c r="D887" s="12" t="n"/>
      <c r="E887" s="13" t="n"/>
      <c r="F887" s="13" t="n"/>
      <c r="G887" s="14">
        <f>IF(D887="","",IF(C887="Buy",D887*E887+F887,D887*E887-F887))</f>
        <v/>
      </c>
      <c r="H887" s="11" t="n"/>
    </row>
    <row r="888">
      <c r="A888" s="10" t="n"/>
      <c r="B888" s="11" t="n"/>
      <c r="C888" s="11" t="n"/>
      <c r="D888" s="12" t="n"/>
      <c r="E888" s="13" t="n"/>
      <c r="F888" s="13" t="n"/>
      <c r="G888" s="14">
        <f>IF(D888="","",IF(C888="Buy",D888*E888+F888,D888*E888-F888))</f>
        <v/>
      </c>
      <c r="H888" s="11" t="n"/>
    </row>
    <row r="889">
      <c r="A889" s="10" t="n"/>
      <c r="B889" s="11" t="n"/>
      <c r="C889" s="11" t="n"/>
      <c r="D889" s="12" t="n"/>
      <c r="E889" s="13" t="n"/>
      <c r="F889" s="13" t="n"/>
      <c r="G889" s="14">
        <f>IF(D889="","",IF(C889="Buy",D889*E889+F889,D889*E889-F889))</f>
        <v/>
      </c>
      <c r="H889" s="11" t="n"/>
    </row>
    <row r="890">
      <c r="A890" s="10" t="n"/>
      <c r="B890" s="11" t="n"/>
      <c r="C890" s="11" t="n"/>
      <c r="D890" s="12" t="n"/>
      <c r="E890" s="13" t="n"/>
      <c r="F890" s="13" t="n"/>
      <c r="G890" s="14">
        <f>IF(D890="","",IF(C890="Buy",D890*E890+F890,D890*E890-F890))</f>
        <v/>
      </c>
      <c r="H890" s="11" t="n"/>
    </row>
    <row r="891">
      <c r="A891" s="10" t="n"/>
      <c r="B891" s="11" t="n"/>
      <c r="C891" s="11" t="n"/>
      <c r="D891" s="12" t="n"/>
      <c r="E891" s="13" t="n"/>
      <c r="F891" s="13" t="n"/>
      <c r="G891" s="14">
        <f>IF(D891="","",IF(C891="Buy",D891*E891+F891,D891*E891-F891))</f>
        <v/>
      </c>
      <c r="H891" s="11" t="n"/>
    </row>
    <row r="892">
      <c r="A892" s="10" t="n"/>
      <c r="B892" s="11" t="n"/>
      <c r="C892" s="11" t="n"/>
      <c r="D892" s="12" t="n"/>
      <c r="E892" s="13" t="n"/>
      <c r="F892" s="13" t="n"/>
      <c r="G892" s="14">
        <f>IF(D892="","",IF(C892="Buy",D892*E892+F892,D892*E892-F892))</f>
        <v/>
      </c>
      <c r="H892" s="11" t="n"/>
    </row>
    <row r="893">
      <c r="A893" s="10" t="n"/>
      <c r="B893" s="11" t="n"/>
      <c r="C893" s="11" t="n"/>
      <c r="D893" s="12" t="n"/>
      <c r="E893" s="13" t="n"/>
      <c r="F893" s="13" t="n"/>
      <c r="G893" s="14">
        <f>IF(D893="","",IF(C893="Buy",D893*E893+F893,D893*E893-F893))</f>
        <v/>
      </c>
      <c r="H893" s="11" t="n"/>
    </row>
    <row r="894">
      <c r="A894" s="10" t="n"/>
      <c r="B894" s="11" t="n"/>
      <c r="C894" s="11" t="n"/>
      <c r="D894" s="12" t="n"/>
      <c r="E894" s="13" t="n"/>
      <c r="F894" s="13" t="n"/>
      <c r="G894" s="14">
        <f>IF(D894="","",IF(C894="Buy",D894*E894+F894,D894*E894-F894))</f>
        <v/>
      </c>
      <c r="H894" s="11" t="n"/>
    </row>
    <row r="895">
      <c r="A895" s="10" t="n"/>
      <c r="B895" s="11" t="n"/>
      <c r="C895" s="11" t="n"/>
      <c r="D895" s="12" t="n"/>
      <c r="E895" s="13" t="n"/>
      <c r="F895" s="13" t="n"/>
      <c r="G895" s="14">
        <f>IF(D895="","",IF(C895="Buy",D895*E895+F895,D895*E895-F895))</f>
        <v/>
      </c>
      <c r="H895" s="11" t="n"/>
    </row>
    <row r="896">
      <c r="A896" s="10" t="n"/>
      <c r="B896" s="11" t="n"/>
      <c r="C896" s="11" t="n"/>
      <c r="D896" s="12" t="n"/>
      <c r="E896" s="13" t="n"/>
      <c r="F896" s="13" t="n"/>
      <c r="G896" s="14">
        <f>IF(D896="","",IF(C896="Buy",D896*E896+F896,D896*E896-F896))</f>
        <v/>
      </c>
      <c r="H896" s="11" t="n"/>
    </row>
    <row r="897">
      <c r="A897" s="10" t="n"/>
      <c r="B897" s="11" t="n"/>
      <c r="C897" s="11" t="n"/>
      <c r="D897" s="12" t="n"/>
      <c r="E897" s="13" t="n"/>
      <c r="F897" s="13" t="n"/>
      <c r="G897" s="14">
        <f>IF(D897="","",IF(C897="Buy",D897*E897+F897,D897*E897-F897))</f>
        <v/>
      </c>
      <c r="H897" s="11" t="n"/>
    </row>
    <row r="898">
      <c r="A898" s="10" t="n"/>
      <c r="B898" s="11" t="n"/>
      <c r="C898" s="11" t="n"/>
      <c r="D898" s="12" t="n"/>
      <c r="E898" s="13" t="n"/>
      <c r="F898" s="13" t="n"/>
      <c r="G898" s="14">
        <f>IF(D898="","",IF(C898="Buy",D898*E898+F898,D898*E898-F898))</f>
        <v/>
      </c>
      <c r="H898" s="11" t="n"/>
    </row>
    <row r="899">
      <c r="A899" s="10" t="n"/>
      <c r="B899" s="11" t="n"/>
      <c r="C899" s="11" t="n"/>
      <c r="D899" s="12" t="n"/>
      <c r="E899" s="13" t="n"/>
      <c r="F899" s="13" t="n"/>
      <c r="G899" s="14">
        <f>IF(D899="","",IF(C899="Buy",D899*E899+F899,D899*E899-F899))</f>
        <v/>
      </c>
      <c r="H899" s="11" t="n"/>
    </row>
    <row r="900">
      <c r="A900" s="10" t="n"/>
      <c r="B900" s="11" t="n"/>
      <c r="C900" s="11" t="n"/>
      <c r="D900" s="12" t="n"/>
      <c r="E900" s="13" t="n"/>
      <c r="F900" s="13" t="n"/>
      <c r="G900" s="14">
        <f>IF(D900="","",IF(C900="Buy",D900*E900+F900,D900*E900-F900))</f>
        <v/>
      </c>
      <c r="H900" s="11" t="n"/>
    </row>
    <row r="901">
      <c r="A901" s="10" t="n"/>
      <c r="B901" s="11" t="n"/>
      <c r="C901" s="11" t="n"/>
      <c r="D901" s="12" t="n"/>
      <c r="E901" s="13" t="n"/>
      <c r="F901" s="13" t="n"/>
      <c r="G901" s="14">
        <f>IF(D901="","",IF(C901="Buy",D901*E901+F901,D901*E901-F901))</f>
        <v/>
      </c>
      <c r="H901" s="11" t="n"/>
    </row>
    <row r="902">
      <c r="A902" s="10" t="n"/>
      <c r="B902" s="11" t="n"/>
      <c r="C902" s="11" t="n"/>
      <c r="D902" s="12" t="n"/>
      <c r="E902" s="13" t="n"/>
      <c r="F902" s="13" t="n"/>
      <c r="G902" s="14">
        <f>IF(D902="","",IF(C902="Buy",D902*E902+F902,D902*E902-F902))</f>
        <v/>
      </c>
      <c r="H902" s="11" t="n"/>
    </row>
    <row r="903">
      <c r="A903" s="10" t="n"/>
      <c r="B903" s="11" t="n"/>
      <c r="C903" s="11" t="n"/>
      <c r="D903" s="12" t="n"/>
      <c r="E903" s="13" t="n"/>
      <c r="F903" s="13" t="n"/>
      <c r="G903" s="14">
        <f>IF(D903="","",IF(C903="Buy",D903*E903+F903,D903*E903-F903))</f>
        <v/>
      </c>
      <c r="H903" s="11" t="n"/>
    </row>
    <row r="904">
      <c r="A904" s="10" t="n"/>
      <c r="B904" s="11" t="n"/>
      <c r="C904" s="11" t="n"/>
      <c r="D904" s="12" t="n"/>
      <c r="E904" s="13" t="n"/>
      <c r="F904" s="13" t="n"/>
      <c r="G904" s="14">
        <f>IF(D904="","",IF(C904="Buy",D904*E904+F904,D904*E904-F904))</f>
        <v/>
      </c>
      <c r="H904" s="11" t="n"/>
    </row>
    <row r="905">
      <c r="A905" s="10" t="n"/>
      <c r="B905" s="11" t="n"/>
      <c r="C905" s="11" t="n"/>
      <c r="D905" s="12" t="n"/>
      <c r="E905" s="13" t="n"/>
      <c r="F905" s="13" t="n"/>
      <c r="G905" s="14">
        <f>IF(D905="","",IF(C905="Buy",D905*E905+F905,D905*E905-F905))</f>
        <v/>
      </c>
      <c r="H905" s="11" t="n"/>
    </row>
    <row r="906">
      <c r="A906" s="10" t="n"/>
      <c r="B906" s="11" t="n"/>
      <c r="C906" s="11" t="n"/>
      <c r="D906" s="12" t="n"/>
      <c r="E906" s="13" t="n"/>
      <c r="F906" s="13" t="n"/>
      <c r="G906" s="14">
        <f>IF(D906="","",IF(C906="Buy",D906*E906+F906,D906*E906-F906))</f>
        <v/>
      </c>
      <c r="H906" s="11" t="n"/>
    </row>
    <row r="907">
      <c r="A907" s="10" t="n"/>
      <c r="B907" s="11" t="n"/>
      <c r="C907" s="11" t="n"/>
      <c r="D907" s="12" t="n"/>
      <c r="E907" s="13" t="n"/>
      <c r="F907" s="13" t="n"/>
      <c r="G907" s="14">
        <f>IF(D907="","",IF(C907="Buy",D907*E907+F907,D907*E907-F907))</f>
        <v/>
      </c>
      <c r="H907" s="11" t="n"/>
    </row>
    <row r="908">
      <c r="A908" s="10" t="n"/>
      <c r="B908" s="11" t="n"/>
      <c r="C908" s="11" t="n"/>
      <c r="D908" s="12" t="n"/>
      <c r="E908" s="13" t="n"/>
      <c r="F908" s="13" t="n"/>
      <c r="G908" s="14">
        <f>IF(D908="","",IF(C908="Buy",D908*E908+F908,D908*E908-F908))</f>
        <v/>
      </c>
      <c r="H908" s="11" t="n"/>
    </row>
    <row r="909">
      <c r="A909" s="10" t="n"/>
      <c r="B909" s="11" t="n"/>
      <c r="C909" s="11" t="n"/>
      <c r="D909" s="12" t="n"/>
      <c r="E909" s="13" t="n"/>
      <c r="F909" s="13" t="n"/>
      <c r="G909" s="14">
        <f>IF(D909="","",IF(C909="Buy",D909*E909+F909,D909*E909-F909))</f>
        <v/>
      </c>
      <c r="H909" s="11" t="n"/>
    </row>
    <row r="910">
      <c r="A910" s="10" t="n"/>
      <c r="B910" s="11" t="n"/>
      <c r="C910" s="11" t="n"/>
      <c r="D910" s="12" t="n"/>
      <c r="E910" s="13" t="n"/>
      <c r="F910" s="13" t="n"/>
      <c r="G910" s="14">
        <f>IF(D910="","",IF(C910="Buy",D910*E910+F910,D910*E910-F910))</f>
        <v/>
      </c>
      <c r="H910" s="11" t="n"/>
    </row>
    <row r="911">
      <c r="A911" s="10" t="n"/>
      <c r="B911" s="11" t="n"/>
      <c r="C911" s="11" t="n"/>
      <c r="D911" s="12" t="n"/>
      <c r="E911" s="13" t="n"/>
      <c r="F911" s="13" t="n"/>
      <c r="G911" s="14">
        <f>IF(D911="","",IF(C911="Buy",D911*E911+F911,D911*E911-F911))</f>
        <v/>
      </c>
      <c r="H911" s="11" t="n"/>
    </row>
    <row r="912">
      <c r="A912" s="10" t="n"/>
      <c r="B912" s="11" t="n"/>
      <c r="C912" s="11" t="n"/>
      <c r="D912" s="12" t="n"/>
      <c r="E912" s="13" t="n"/>
      <c r="F912" s="13" t="n"/>
      <c r="G912" s="14">
        <f>IF(D912="","",IF(C912="Buy",D912*E912+F912,D912*E912-F912))</f>
        <v/>
      </c>
      <c r="H912" s="11" t="n"/>
    </row>
    <row r="913">
      <c r="A913" s="10" t="n"/>
      <c r="B913" s="11" t="n"/>
      <c r="C913" s="11" t="n"/>
      <c r="D913" s="12" t="n"/>
      <c r="E913" s="13" t="n"/>
      <c r="F913" s="13" t="n"/>
      <c r="G913" s="14">
        <f>IF(D913="","",IF(C913="Buy",D913*E913+F913,D913*E913-F913))</f>
        <v/>
      </c>
      <c r="H913" s="11" t="n"/>
    </row>
    <row r="914">
      <c r="A914" s="10" t="n"/>
      <c r="B914" s="11" t="n"/>
      <c r="C914" s="11" t="n"/>
      <c r="D914" s="12" t="n"/>
      <c r="E914" s="13" t="n"/>
      <c r="F914" s="13" t="n"/>
      <c r="G914" s="14">
        <f>IF(D914="","",IF(C914="Buy",D914*E914+F914,D914*E914-F914))</f>
        <v/>
      </c>
      <c r="H914" s="11" t="n"/>
    </row>
    <row r="915">
      <c r="A915" s="10" t="n"/>
      <c r="B915" s="11" t="n"/>
      <c r="C915" s="11" t="n"/>
      <c r="D915" s="12" t="n"/>
      <c r="E915" s="13" t="n"/>
      <c r="F915" s="13" t="n"/>
      <c r="G915" s="14">
        <f>IF(D915="","",IF(C915="Buy",D915*E915+F915,D915*E915-F915))</f>
        <v/>
      </c>
      <c r="H915" s="11" t="n"/>
    </row>
    <row r="916">
      <c r="A916" s="10" t="n"/>
      <c r="B916" s="11" t="n"/>
      <c r="C916" s="11" t="n"/>
      <c r="D916" s="12" t="n"/>
      <c r="E916" s="13" t="n"/>
      <c r="F916" s="13" t="n"/>
      <c r="G916" s="14">
        <f>IF(D916="","",IF(C916="Buy",D916*E916+F916,D916*E916-F916))</f>
        <v/>
      </c>
      <c r="H916" s="11" t="n"/>
    </row>
    <row r="917">
      <c r="A917" s="10" t="n"/>
      <c r="B917" s="11" t="n"/>
      <c r="C917" s="11" t="n"/>
      <c r="D917" s="12" t="n"/>
      <c r="E917" s="13" t="n"/>
      <c r="F917" s="13" t="n"/>
      <c r="G917" s="14">
        <f>IF(D917="","",IF(C917="Buy",D917*E917+F917,D917*E917-F917))</f>
        <v/>
      </c>
      <c r="H917" s="11" t="n"/>
    </row>
    <row r="918">
      <c r="A918" s="10" t="n"/>
      <c r="B918" s="11" t="n"/>
      <c r="C918" s="11" t="n"/>
      <c r="D918" s="12" t="n"/>
      <c r="E918" s="13" t="n"/>
      <c r="F918" s="13" t="n"/>
      <c r="G918" s="14">
        <f>IF(D918="","",IF(C918="Buy",D918*E918+F918,D918*E918-F918))</f>
        <v/>
      </c>
      <c r="H918" s="11" t="n"/>
    </row>
    <row r="919">
      <c r="A919" s="10" t="n"/>
      <c r="B919" s="11" t="n"/>
      <c r="C919" s="11" t="n"/>
      <c r="D919" s="12" t="n"/>
      <c r="E919" s="13" t="n"/>
      <c r="F919" s="13" t="n"/>
      <c r="G919" s="14">
        <f>IF(D919="","",IF(C919="Buy",D919*E919+F919,D919*E919-F919))</f>
        <v/>
      </c>
      <c r="H919" s="11" t="n"/>
    </row>
    <row r="920">
      <c r="A920" s="10" t="n"/>
      <c r="B920" s="11" t="n"/>
      <c r="C920" s="11" t="n"/>
      <c r="D920" s="12" t="n"/>
      <c r="E920" s="13" t="n"/>
      <c r="F920" s="13" t="n"/>
      <c r="G920" s="14">
        <f>IF(D920="","",IF(C920="Buy",D920*E920+F920,D920*E920-F920))</f>
        <v/>
      </c>
      <c r="H920" s="11" t="n"/>
    </row>
    <row r="921">
      <c r="A921" s="10" t="n"/>
      <c r="B921" s="11" t="n"/>
      <c r="C921" s="11" t="n"/>
      <c r="D921" s="12" t="n"/>
      <c r="E921" s="13" t="n"/>
      <c r="F921" s="13" t="n"/>
      <c r="G921" s="14">
        <f>IF(D921="","",IF(C921="Buy",D921*E921+F921,D921*E921-F921))</f>
        <v/>
      </c>
      <c r="H921" s="11" t="n"/>
    </row>
    <row r="922">
      <c r="A922" s="10" t="n"/>
      <c r="B922" s="11" t="n"/>
      <c r="C922" s="11" t="n"/>
      <c r="D922" s="12" t="n"/>
      <c r="E922" s="13" t="n"/>
      <c r="F922" s="13" t="n"/>
      <c r="G922" s="14">
        <f>IF(D922="","",IF(C922="Buy",D922*E922+F922,D922*E922-F922))</f>
        <v/>
      </c>
      <c r="H922" s="11" t="n"/>
    </row>
    <row r="923">
      <c r="A923" s="10" t="n"/>
      <c r="B923" s="11" t="n"/>
      <c r="C923" s="11" t="n"/>
      <c r="D923" s="12" t="n"/>
      <c r="E923" s="13" t="n"/>
      <c r="F923" s="13" t="n"/>
      <c r="G923" s="14">
        <f>IF(D923="","",IF(C923="Buy",D923*E923+F923,D923*E923-F923))</f>
        <v/>
      </c>
      <c r="H923" s="11" t="n"/>
    </row>
    <row r="924">
      <c r="A924" s="10" t="n"/>
      <c r="B924" s="11" t="n"/>
      <c r="C924" s="11" t="n"/>
      <c r="D924" s="12" t="n"/>
      <c r="E924" s="13" t="n"/>
      <c r="F924" s="13" t="n"/>
      <c r="G924" s="14">
        <f>IF(D924="","",IF(C924="Buy",D924*E924+F924,D924*E924-F924))</f>
        <v/>
      </c>
      <c r="H924" s="11" t="n"/>
    </row>
    <row r="925">
      <c r="A925" s="10" t="n"/>
      <c r="B925" s="11" t="n"/>
      <c r="C925" s="11" t="n"/>
      <c r="D925" s="12" t="n"/>
      <c r="E925" s="13" t="n"/>
      <c r="F925" s="13" t="n"/>
      <c r="G925" s="14">
        <f>IF(D925="","",IF(C925="Buy",D925*E925+F925,D925*E925-F925))</f>
        <v/>
      </c>
      <c r="H925" s="11" t="n"/>
    </row>
    <row r="926">
      <c r="A926" s="10" t="n"/>
      <c r="B926" s="11" t="n"/>
      <c r="C926" s="11" t="n"/>
      <c r="D926" s="12" t="n"/>
      <c r="E926" s="13" t="n"/>
      <c r="F926" s="13" t="n"/>
      <c r="G926" s="14">
        <f>IF(D926="","",IF(C926="Buy",D926*E926+F926,D926*E926-F926))</f>
        <v/>
      </c>
      <c r="H926" s="11" t="n"/>
    </row>
    <row r="927">
      <c r="A927" s="10" t="n"/>
      <c r="B927" s="11" t="n"/>
      <c r="C927" s="11" t="n"/>
      <c r="D927" s="12" t="n"/>
      <c r="E927" s="13" t="n"/>
      <c r="F927" s="13" t="n"/>
      <c r="G927" s="14">
        <f>IF(D927="","",IF(C927="Buy",D927*E927+F927,D927*E927-F927))</f>
        <v/>
      </c>
      <c r="H927" s="11" t="n"/>
    </row>
    <row r="928">
      <c r="A928" s="10" t="n"/>
      <c r="B928" s="11" t="n"/>
      <c r="C928" s="11" t="n"/>
      <c r="D928" s="12" t="n"/>
      <c r="E928" s="13" t="n"/>
      <c r="F928" s="13" t="n"/>
      <c r="G928" s="14">
        <f>IF(D928="","",IF(C928="Buy",D928*E928+F928,D928*E928-F928))</f>
        <v/>
      </c>
      <c r="H928" s="11" t="n"/>
    </row>
    <row r="929">
      <c r="A929" s="10" t="n"/>
      <c r="B929" s="11" t="n"/>
      <c r="C929" s="11" t="n"/>
      <c r="D929" s="12" t="n"/>
      <c r="E929" s="13" t="n"/>
      <c r="F929" s="13" t="n"/>
      <c r="G929" s="14">
        <f>IF(D929="","",IF(C929="Buy",D929*E929+F929,D929*E929-F929))</f>
        <v/>
      </c>
      <c r="H929" s="11" t="n"/>
    </row>
    <row r="930">
      <c r="A930" s="10" t="n"/>
      <c r="B930" s="11" t="n"/>
      <c r="C930" s="11" t="n"/>
      <c r="D930" s="12" t="n"/>
      <c r="E930" s="13" t="n"/>
      <c r="F930" s="13" t="n"/>
      <c r="G930" s="14">
        <f>IF(D930="","",IF(C930="Buy",D930*E930+F930,D930*E930-F930))</f>
        <v/>
      </c>
      <c r="H930" s="11" t="n"/>
    </row>
    <row r="931">
      <c r="A931" s="10" t="n"/>
      <c r="B931" s="11" t="n"/>
      <c r="C931" s="11" t="n"/>
      <c r="D931" s="12" t="n"/>
      <c r="E931" s="13" t="n"/>
      <c r="F931" s="13" t="n"/>
      <c r="G931" s="14">
        <f>IF(D931="","",IF(C931="Buy",D931*E931+F931,D931*E931-F931))</f>
        <v/>
      </c>
      <c r="H931" s="11" t="n"/>
    </row>
    <row r="932">
      <c r="A932" s="10" t="n"/>
      <c r="B932" s="11" t="n"/>
      <c r="C932" s="11" t="n"/>
      <c r="D932" s="12" t="n"/>
      <c r="E932" s="13" t="n"/>
      <c r="F932" s="13" t="n"/>
      <c r="G932" s="14">
        <f>IF(D932="","",IF(C932="Buy",D932*E932+F932,D932*E932-F932))</f>
        <v/>
      </c>
      <c r="H932" s="11" t="n"/>
    </row>
    <row r="933">
      <c r="A933" s="10" t="n"/>
      <c r="B933" s="11" t="n"/>
      <c r="C933" s="11" t="n"/>
      <c r="D933" s="12" t="n"/>
      <c r="E933" s="13" t="n"/>
      <c r="F933" s="13" t="n"/>
      <c r="G933" s="14">
        <f>IF(D933="","",IF(C933="Buy",D933*E933+F933,D933*E933-F933))</f>
        <v/>
      </c>
      <c r="H933" s="11" t="n"/>
    </row>
    <row r="934">
      <c r="A934" s="10" t="n"/>
      <c r="B934" s="11" t="n"/>
      <c r="C934" s="11" t="n"/>
      <c r="D934" s="12" t="n"/>
      <c r="E934" s="13" t="n"/>
      <c r="F934" s="13" t="n"/>
      <c r="G934" s="14">
        <f>IF(D934="","",IF(C934="Buy",D934*E934+F934,D934*E934-F934))</f>
        <v/>
      </c>
      <c r="H934" s="11" t="n"/>
    </row>
    <row r="935">
      <c r="A935" s="10" t="n"/>
      <c r="B935" s="11" t="n"/>
      <c r="C935" s="11" t="n"/>
      <c r="D935" s="12" t="n"/>
      <c r="E935" s="13" t="n"/>
      <c r="F935" s="13" t="n"/>
      <c r="G935" s="14">
        <f>IF(D935="","",IF(C935="Buy",D935*E935+F935,D935*E935-F935))</f>
        <v/>
      </c>
      <c r="H935" s="11" t="n"/>
    </row>
    <row r="936">
      <c r="A936" s="10" t="n"/>
      <c r="B936" s="11" t="n"/>
      <c r="C936" s="11" t="n"/>
      <c r="D936" s="12" t="n"/>
      <c r="E936" s="13" t="n"/>
      <c r="F936" s="13" t="n"/>
      <c r="G936" s="14">
        <f>IF(D936="","",IF(C936="Buy",D936*E936+F936,D936*E936-F936))</f>
        <v/>
      </c>
      <c r="H936" s="11" t="n"/>
    </row>
    <row r="937">
      <c r="A937" s="10" t="n"/>
      <c r="B937" s="11" t="n"/>
      <c r="C937" s="11" t="n"/>
      <c r="D937" s="12" t="n"/>
      <c r="E937" s="13" t="n"/>
      <c r="F937" s="13" t="n"/>
      <c r="G937" s="14">
        <f>IF(D937="","",IF(C937="Buy",D937*E937+F937,D937*E937-F937))</f>
        <v/>
      </c>
      <c r="H937" s="11" t="n"/>
    </row>
    <row r="938">
      <c r="A938" s="10" t="n"/>
      <c r="B938" s="11" t="n"/>
      <c r="C938" s="11" t="n"/>
      <c r="D938" s="12" t="n"/>
      <c r="E938" s="13" t="n"/>
      <c r="F938" s="13" t="n"/>
      <c r="G938" s="14">
        <f>IF(D938="","",IF(C938="Buy",D938*E938+F938,D938*E938-F938))</f>
        <v/>
      </c>
      <c r="H938" s="11" t="n"/>
    </row>
    <row r="939">
      <c r="A939" s="10" t="n"/>
      <c r="B939" s="11" t="n"/>
      <c r="C939" s="11" t="n"/>
      <c r="D939" s="12" t="n"/>
      <c r="E939" s="13" t="n"/>
      <c r="F939" s="13" t="n"/>
      <c r="G939" s="14">
        <f>IF(D939="","",IF(C939="Buy",D939*E939+F939,D939*E939-F939))</f>
        <v/>
      </c>
      <c r="H939" s="11" t="n"/>
    </row>
    <row r="940">
      <c r="A940" s="10" t="n"/>
      <c r="B940" s="11" t="n"/>
      <c r="C940" s="11" t="n"/>
      <c r="D940" s="12" t="n"/>
      <c r="E940" s="13" t="n"/>
      <c r="F940" s="13" t="n"/>
      <c r="G940" s="14">
        <f>IF(D940="","",IF(C940="Buy",D940*E940+F940,D940*E940-F940))</f>
        <v/>
      </c>
      <c r="H940" s="11" t="n"/>
    </row>
    <row r="941">
      <c r="A941" s="10" t="n"/>
      <c r="B941" s="11" t="n"/>
      <c r="C941" s="11" t="n"/>
      <c r="D941" s="12" t="n"/>
      <c r="E941" s="13" t="n"/>
      <c r="F941" s="13" t="n"/>
      <c r="G941" s="14">
        <f>IF(D941="","",IF(C941="Buy",D941*E941+F941,D941*E941-F941))</f>
        <v/>
      </c>
      <c r="H941" s="11" t="n"/>
    </row>
    <row r="942">
      <c r="A942" s="10" t="n"/>
      <c r="B942" s="11" t="n"/>
      <c r="C942" s="11" t="n"/>
      <c r="D942" s="12" t="n"/>
      <c r="E942" s="13" t="n"/>
      <c r="F942" s="13" t="n"/>
      <c r="G942" s="14">
        <f>IF(D942="","",IF(C942="Buy",D942*E942+F942,D942*E942-F942))</f>
        <v/>
      </c>
      <c r="H942" s="11" t="n"/>
    </row>
    <row r="943">
      <c r="A943" s="10" t="n"/>
      <c r="B943" s="11" t="n"/>
      <c r="C943" s="11" t="n"/>
      <c r="D943" s="12" t="n"/>
      <c r="E943" s="13" t="n"/>
      <c r="F943" s="13" t="n"/>
      <c r="G943" s="14">
        <f>IF(D943="","",IF(C943="Buy",D943*E943+F943,D943*E943-F943))</f>
        <v/>
      </c>
      <c r="H943" s="11" t="n"/>
    </row>
    <row r="944">
      <c r="A944" s="10" t="n"/>
      <c r="B944" s="11" t="n"/>
      <c r="C944" s="11" t="n"/>
      <c r="D944" s="12" t="n"/>
      <c r="E944" s="13" t="n"/>
      <c r="F944" s="13" t="n"/>
      <c r="G944" s="14">
        <f>IF(D944="","",IF(C944="Buy",D944*E944+F944,D944*E944-F944))</f>
        <v/>
      </c>
      <c r="H944" s="11" t="n"/>
    </row>
    <row r="945">
      <c r="A945" s="10" t="n"/>
      <c r="B945" s="11" t="n"/>
      <c r="C945" s="11" t="n"/>
      <c r="D945" s="12" t="n"/>
      <c r="E945" s="13" t="n"/>
      <c r="F945" s="13" t="n"/>
      <c r="G945" s="14">
        <f>IF(D945="","",IF(C945="Buy",D945*E945+F945,D945*E945-F945))</f>
        <v/>
      </c>
      <c r="H945" s="11" t="n"/>
    </row>
    <row r="946">
      <c r="A946" s="10" t="n"/>
      <c r="B946" s="11" t="n"/>
      <c r="C946" s="11" t="n"/>
      <c r="D946" s="12" t="n"/>
      <c r="E946" s="13" t="n"/>
      <c r="F946" s="13" t="n"/>
      <c r="G946" s="14">
        <f>IF(D946="","",IF(C946="Buy",D946*E946+F946,D946*E946-F946))</f>
        <v/>
      </c>
      <c r="H946" s="11" t="n"/>
    </row>
    <row r="947">
      <c r="A947" s="10" t="n"/>
      <c r="B947" s="11" t="n"/>
      <c r="C947" s="11" t="n"/>
      <c r="D947" s="12" t="n"/>
      <c r="E947" s="13" t="n"/>
      <c r="F947" s="13" t="n"/>
      <c r="G947" s="14">
        <f>IF(D947="","",IF(C947="Buy",D947*E947+F947,D947*E947-F947))</f>
        <v/>
      </c>
      <c r="H947" s="11" t="n"/>
    </row>
    <row r="948">
      <c r="A948" s="10" t="n"/>
      <c r="B948" s="11" t="n"/>
      <c r="C948" s="11" t="n"/>
      <c r="D948" s="12" t="n"/>
      <c r="E948" s="13" t="n"/>
      <c r="F948" s="13" t="n"/>
      <c r="G948" s="14">
        <f>IF(D948="","",IF(C948="Buy",D948*E948+F948,D948*E948-F948))</f>
        <v/>
      </c>
      <c r="H948" s="11" t="n"/>
    </row>
    <row r="949">
      <c r="A949" s="10" t="n"/>
      <c r="B949" s="11" t="n"/>
      <c r="C949" s="11" t="n"/>
      <c r="D949" s="12" t="n"/>
      <c r="E949" s="13" t="n"/>
      <c r="F949" s="13" t="n"/>
      <c r="G949" s="14">
        <f>IF(D949="","",IF(C949="Buy",D949*E949+F949,D949*E949-F949))</f>
        <v/>
      </c>
      <c r="H949" s="11" t="n"/>
    </row>
    <row r="950">
      <c r="A950" s="10" t="n"/>
      <c r="B950" s="11" t="n"/>
      <c r="C950" s="11" t="n"/>
      <c r="D950" s="12" t="n"/>
      <c r="E950" s="13" t="n"/>
      <c r="F950" s="13" t="n"/>
      <c r="G950" s="14">
        <f>IF(D950="","",IF(C950="Buy",D950*E950+F950,D950*E950-F950))</f>
        <v/>
      </c>
      <c r="H950" s="11" t="n"/>
    </row>
    <row r="951">
      <c r="A951" s="10" t="n"/>
      <c r="B951" s="11" t="n"/>
      <c r="C951" s="11" t="n"/>
      <c r="D951" s="12" t="n"/>
      <c r="E951" s="13" t="n"/>
      <c r="F951" s="13" t="n"/>
      <c r="G951" s="14">
        <f>IF(D951="","",IF(C951="Buy",D951*E951+F951,D951*E951-F951))</f>
        <v/>
      </c>
      <c r="H951" s="11" t="n"/>
    </row>
    <row r="952">
      <c r="A952" s="10" t="n"/>
      <c r="B952" s="11" t="n"/>
      <c r="C952" s="11" t="n"/>
      <c r="D952" s="12" t="n"/>
      <c r="E952" s="13" t="n"/>
      <c r="F952" s="13" t="n"/>
      <c r="G952" s="14">
        <f>IF(D952="","",IF(C952="Buy",D952*E952+F952,D952*E952-F952))</f>
        <v/>
      </c>
      <c r="H952" s="11" t="n"/>
    </row>
    <row r="953">
      <c r="A953" s="10" t="n"/>
      <c r="B953" s="11" t="n"/>
      <c r="C953" s="11" t="n"/>
      <c r="D953" s="12" t="n"/>
      <c r="E953" s="13" t="n"/>
      <c r="F953" s="13" t="n"/>
      <c r="G953" s="14">
        <f>IF(D953="","",IF(C953="Buy",D953*E953+F953,D953*E953-F953))</f>
        <v/>
      </c>
      <c r="H953" s="11" t="n"/>
    </row>
    <row r="954">
      <c r="A954" s="10" t="n"/>
      <c r="B954" s="11" t="n"/>
      <c r="C954" s="11" t="n"/>
      <c r="D954" s="12" t="n"/>
      <c r="E954" s="13" t="n"/>
      <c r="F954" s="13" t="n"/>
      <c r="G954" s="14">
        <f>IF(D954="","",IF(C954="Buy",D954*E954+F954,D954*E954-F954))</f>
        <v/>
      </c>
      <c r="H954" s="11" t="n"/>
    </row>
    <row r="955">
      <c r="A955" s="10" t="n"/>
      <c r="B955" s="11" t="n"/>
      <c r="C955" s="11" t="n"/>
      <c r="D955" s="12" t="n"/>
      <c r="E955" s="13" t="n"/>
      <c r="F955" s="13" t="n"/>
      <c r="G955" s="14">
        <f>IF(D955="","",IF(C955="Buy",D955*E955+F955,D955*E955-F955))</f>
        <v/>
      </c>
      <c r="H955" s="11" t="n"/>
    </row>
    <row r="956">
      <c r="A956" s="10" t="n"/>
      <c r="B956" s="11" t="n"/>
      <c r="C956" s="11" t="n"/>
      <c r="D956" s="12" t="n"/>
      <c r="E956" s="13" t="n"/>
      <c r="F956" s="13" t="n"/>
      <c r="G956" s="14">
        <f>IF(D956="","",IF(C956="Buy",D956*E956+F956,D956*E956-F956))</f>
        <v/>
      </c>
      <c r="H956" s="11" t="n"/>
    </row>
    <row r="957">
      <c r="A957" s="10" t="n"/>
      <c r="B957" s="11" t="n"/>
      <c r="C957" s="11" t="n"/>
      <c r="D957" s="12" t="n"/>
      <c r="E957" s="13" t="n"/>
      <c r="F957" s="13" t="n"/>
      <c r="G957" s="14">
        <f>IF(D957="","",IF(C957="Buy",D957*E957+F957,D957*E957-F957))</f>
        <v/>
      </c>
      <c r="H957" s="11" t="n"/>
    </row>
    <row r="958">
      <c r="A958" s="10" t="n"/>
      <c r="B958" s="11" t="n"/>
      <c r="C958" s="11" t="n"/>
      <c r="D958" s="12" t="n"/>
      <c r="E958" s="13" t="n"/>
      <c r="F958" s="13" t="n"/>
      <c r="G958" s="14">
        <f>IF(D958="","",IF(C958="Buy",D958*E958+F958,D958*E958-F958))</f>
        <v/>
      </c>
      <c r="H958" s="11" t="n"/>
    </row>
    <row r="959">
      <c r="A959" s="10" t="n"/>
      <c r="B959" s="11" t="n"/>
      <c r="C959" s="11" t="n"/>
      <c r="D959" s="12" t="n"/>
      <c r="E959" s="13" t="n"/>
      <c r="F959" s="13" t="n"/>
      <c r="G959" s="14">
        <f>IF(D959="","",IF(C959="Buy",D959*E959+F959,D959*E959-F959))</f>
        <v/>
      </c>
      <c r="H959" s="11" t="n"/>
    </row>
    <row r="960">
      <c r="A960" s="10" t="n"/>
      <c r="B960" s="11" t="n"/>
      <c r="C960" s="11" t="n"/>
      <c r="D960" s="12" t="n"/>
      <c r="E960" s="13" t="n"/>
      <c r="F960" s="13" t="n"/>
      <c r="G960" s="14">
        <f>IF(D960="","",IF(C960="Buy",D960*E960+F960,D960*E960-F960))</f>
        <v/>
      </c>
      <c r="H960" s="11" t="n"/>
    </row>
    <row r="961">
      <c r="A961" s="10" t="n"/>
      <c r="B961" s="11" t="n"/>
      <c r="C961" s="11" t="n"/>
      <c r="D961" s="12" t="n"/>
      <c r="E961" s="13" t="n"/>
      <c r="F961" s="13" t="n"/>
      <c r="G961" s="14">
        <f>IF(D961="","",IF(C961="Buy",D961*E961+F961,D961*E961-F961))</f>
        <v/>
      </c>
      <c r="H961" s="11" t="n"/>
    </row>
    <row r="962">
      <c r="A962" s="10" t="n"/>
      <c r="B962" s="11" t="n"/>
      <c r="C962" s="11" t="n"/>
      <c r="D962" s="12" t="n"/>
      <c r="E962" s="13" t="n"/>
      <c r="F962" s="13" t="n"/>
      <c r="G962" s="14">
        <f>IF(D962="","",IF(C962="Buy",D962*E962+F962,D962*E962-F962))</f>
        <v/>
      </c>
      <c r="H962" s="11" t="n"/>
    </row>
    <row r="963">
      <c r="A963" s="10" t="n"/>
      <c r="B963" s="11" t="n"/>
      <c r="C963" s="11" t="n"/>
      <c r="D963" s="12" t="n"/>
      <c r="E963" s="13" t="n"/>
      <c r="F963" s="13" t="n"/>
      <c r="G963" s="14">
        <f>IF(D963="","",IF(C963="Buy",D963*E963+F963,D963*E963-F963))</f>
        <v/>
      </c>
      <c r="H963" s="11" t="n"/>
    </row>
    <row r="964">
      <c r="A964" s="10" t="n"/>
      <c r="B964" s="11" t="n"/>
      <c r="C964" s="11" t="n"/>
      <c r="D964" s="12" t="n"/>
      <c r="E964" s="13" t="n"/>
      <c r="F964" s="13" t="n"/>
      <c r="G964" s="14">
        <f>IF(D964="","",IF(C964="Buy",D964*E964+F964,D964*E964-F964))</f>
        <v/>
      </c>
      <c r="H964" s="11" t="n"/>
    </row>
    <row r="965">
      <c r="A965" s="10" t="n"/>
      <c r="B965" s="11" t="n"/>
      <c r="C965" s="11" t="n"/>
      <c r="D965" s="12" t="n"/>
      <c r="E965" s="13" t="n"/>
      <c r="F965" s="13" t="n"/>
      <c r="G965" s="14">
        <f>IF(D965="","",IF(C965="Buy",D965*E965+F965,D965*E965-F965))</f>
        <v/>
      </c>
      <c r="H965" s="11" t="n"/>
    </row>
    <row r="966">
      <c r="A966" s="10" t="n"/>
      <c r="B966" s="11" t="n"/>
      <c r="C966" s="11" t="n"/>
      <c r="D966" s="12" t="n"/>
      <c r="E966" s="13" t="n"/>
      <c r="F966" s="13" t="n"/>
      <c r="G966" s="14">
        <f>IF(D966="","",IF(C966="Buy",D966*E966+F966,D966*E966-F966))</f>
        <v/>
      </c>
      <c r="H966" s="11" t="n"/>
    </row>
    <row r="967">
      <c r="A967" s="10" t="n"/>
      <c r="B967" s="11" t="n"/>
      <c r="C967" s="11" t="n"/>
      <c r="D967" s="12" t="n"/>
      <c r="E967" s="13" t="n"/>
      <c r="F967" s="13" t="n"/>
      <c r="G967" s="14">
        <f>IF(D967="","",IF(C967="Buy",D967*E967+F967,D967*E967-F967))</f>
        <v/>
      </c>
      <c r="H967" s="11" t="n"/>
    </row>
    <row r="968">
      <c r="A968" s="10" t="n"/>
      <c r="B968" s="11" t="n"/>
      <c r="C968" s="11" t="n"/>
      <c r="D968" s="12" t="n"/>
      <c r="E968" s="13" t="n"/>
      <c r="F968" s="13" t="n"/>
      <c r="G968" s="14">
        <f>IF(D968="","",IF(C968="Buy",D968*E968+F968,D968*E968-F968))</f>
        <v/>
      </c>
      <c r="H968" s="11" t="n"/>
    </row>
    <row r="969">
      <c r="A969" s="10" t="n"/>
      <c r="B969" s="11" t="n"/>
      <c r="C969" s="11" t="n"/>
      <c r="D969" s="12" t="n"/>
      <c r="E969" s="13" t="n"/>
      <c r="F969" s="13" t="n"/>
      <c r="G969" s="14">
        <f>IF(D969="","",IF(C969="Buy",D969*E969+F969,D969*E969-F969))</f>
        <v/>
      </c>
      <c r="H969" s="11" t="n"/>
    </row>
    <row r="970">
      <c r="A970" s="10" t="n"/>
      <c r="B970" s="11" t="n"/>
      <c r="C970" s="11" t="n"/>
      <c r="D970" s="12" t="n"/>
      <c r="E970" s="13" t="n"/>
      <c r="F970" s="13" t="n"/>
      <c r="G970" s="14">
        <f>IF(D970="","",IF(C970="Buy",D970*E970+F970,D970*E970-F970))</f>
        <v/>
      </c>
      <c r="H970" s="11" t="n"/>
    </row>
    <row r="971">
      <c r="A971" s="10" t="n"/>
      <c r="B971" s="11" t="n"/>
      <c r="C971" s="11" t="n"/>
      <c r="D971" s="12" t="n"/>
      <c r="E971" s="13" t="n"/>
      <c r="F971" s="13" t="n"/>
      <c r="G971" s="14">
        <f>IF(D971="","",IF(C971="Buy",D971*E971+F971,D971*E971-F971))</f>
        <v/>
      </c>
      <c r="H971" s="11" t="n"/>
    </row>
    <row r="972">
      <c r="A972" s="10" t="n"/>
      <c r="B972" s="11" t="n"/>
      <c r="C972" s="11" t="n"/>
      <c r="D972" s="12" t="n"/>
      <c r="E972" s="13" t="n"/>
      <c r="F972" s="13" t="n"/>
      <c r="G972" s="14">
        <f>IF(D972="","",IF(C972="Buy",D972*E972+F972,D972*E972-F972))</f>
        <v/>
      </c>
      <c r="H972" s="11" t="n"/>
    </row>
    <row r="973">
      <c r="A973" s="10" t="n"/>
      <c r="B973" s="11" t="n"/>
      <c r="C973" s="11" t="n"/>
      <c r="D973" s="12" t="n"/>
      <c r="E973" s="13" t="n"/>
      <c r="F973" s="13" t="n"/>
      <c r="G973" s="14">
        <f>IF(D973="","",IF(C973="Buy",D973*E973+F973,D973*E973-F973))</f>
        <v/>
      </c>
      <c r="H973" s="11" t="n"/>
    </row>
    <row r="974">
      <c r="A974" s="10" t="n"/>
      <c r="B974" s="11" t="n"/>
      <c r="C974" s="11" t="n"/>
      <c r="D974" s="12" t="n"/>
      <c r="E974" s="13" t="n"/>
      <c r="F974" s="13" t="n"/>
      <c r="G974" s="14">
        <f>IF(D974="","",IF(C974="Buy",D974*E974+F974,D974*E974-F974))</f>
        <v/>
      </c>
      <c r="H974" s="11" t="n"/>
    </row>
    <row r="975">
      <c r="A975" s="10" t="n"/>
      <c r="B975" s="11" t="n"/>
      <c r="C975" s="11" t="n"/>
      <c r="D975" s="12" t="n"/>
      <c r="E975" s="13" t="n"/>
      <c r="F975" s="13" t="n"/>
      <c r="G975" s="14">
        <f>IF(D975="","",IF(C975="Buy",D975*E975+F975,D975*E975-F975))</f>
        <v/>
      </c>
      <c r="H975" s="11" t="n"/>
    </row>
    <row r="976">
      <c r="A976" s="10" t="n"/>
      <c r="B976" s="11" t="n"/>
      <c r="C976" s="11" t="n"/>
      <c r="D976" s="12" t="n"/>
      <c r="E976" s="13" t="n"/>
      <c r="F976" s="13" t="n"/>
      <c r="G976" s="14">
        <f>IF(D976="","",IF(C976="Buy",D976*E976+F976,D976*E976-F976))</f>
        <v/>
      </c>
      <c r="H976" s="11" t="n"/>
    </row>
    <row r="977">
      <c r="A977" s="10" t="n"/>
      <c r="B977" s="11" t="n"/>
      <c r="C977" s="11" t="n"/>
      <c r="D977" s="12" t="n"/>
      <c r="E977" s="13" t="n"/>
      <c r="F977" s="13" t="n"/>
      <c r="G977" s="14">
        <f>IF(D977="","",IF(C977="Buy",D977*E977+F977,D977*E977-F977))</f>
        <v/>
      </c>
      <c r="H977" s="11" t="n"/>
    </row>
    <row r="978">
      <c r="A978" s="10" t="n"/>
      <c r="B978" s="11" t="n"/>
      <c r="C978" s="11" t="n"/>
      <c r="D978" s="12" t="n"/>
      <c r="E978" s="13" t="n"/>
      <c r="F978" s="13" t="n"/>
      <c r="G978" s="14">
        <f>IF(D978="","",IF(C978="Buy",D978*E978+F978,D978*E978-F978))</f>
        <v/>
      </c>
      <c r="H978" s="11" t="n"/>
    </row>
    <row r="979">
      <c r="A979" s="10" t="n"/>
      <c r="B979" s="11" t="n"/>
      <c r="C979" s="11" t="n"/>
      <c r="D979" s="12" t="n"/>
      <c r="E979" s="13" t="n"/>
      <c r="F979" s="13" t="n"/>
      <c r="G979" s="14">
        <f>IF(D979="","",IF(C979="Buy",D979*E979+F979,D979*E979-F979))</f>
        <v/>
      </c>
      <c r="H979" s="11" t="n"/>
    </row>
    <row r="980">
      <c r="A980" s="10" t="n"/>
      <c r="B980" s="11" t="n"/>
      <c r="C980" s="11" t="n"/>
      <c r="D980" s="12" t="n"/>
      <c r="E980" s="13" t="n"/>
      <c r="F980" s="13" t="n"/>
      <c r="G980" s="14">
        <f>IF(D980="","",IF(C980="Buy",D980*E980+F980,D980*E980-F980))</f>
        <v/>
      </c>
      <c r="H980" s="11" t="n"/>
    </row>
    <row r="981">
      <c r="A981" s="10" t="n"/>
      <c r="B981" s="11" t="n"/>
      <c r="C981" s="11" t="n"/>
      <c r="D981" s="12" t="n"/>
      <c r="E981" s="13" t="n"/>
      <c r="F981" s="13" t="n"/>
      <c r="G981" s="14">
        <f>IF(D981="","",IF(C981="Buy",D981*E981+F981,D981*E981-F981))</f>
        <v/>
      </c>
      <c r="H981" s="11" t="n"/>
    </row>
    <row r="982">
      <c r="A982" s="10" t="n"/>
      <c r="B982" s="11" t="n"/>
      <c r="C982" s="11" t="n"/>
      <c r="D982" s="12" t="n"/>
      <c r="E982" s="13" t="n"/>
      <c r="F982" s="13" t="n"/>
      <c r="G982" s="14">
        <f>IF(D982="","",IF(C982="Buy",D982*E982+F982,D982*E982-F982))</f>
        <v/>
      </c>
      <c r="H982" s="11" t="n"/>
    </row>
    <row r="983">
      <c r="A983" s="10" t="n"/>
      <c r="B983" s="11" t="n"/>
      <c r="C983" s="11" t="n"/>
      <c r="D983" s="12" t="n"/>
      <c r="E983" s="13" t="n"/>
      <c r="F983" s="13" t="n"/>
      <c r="G983" s="14">
        <f>IF(D983="","",IF(C983="Buy",D983*E983+F983,D983*E983-F983))</f>
        <v/>
      </c>
      <c r="H983" s="11" t="n"/>
    </row>
    <row r="984">
      <c r="A984" s="10" t="n"/>
      <c r="B984" s="11" t="n"/>
      <c r="C984" s="11" t="n"/>
      <c r="D984" s="12" t="n"/>
      <c r="E984" s="13" t="n"/>
      <c r="F984" s="13" t="n"/>
      <c r="G984" s="14">
        <f>IF(D984="","",IF(C984="Buy",D984*E984+F984,D984*E984-F984))</f>
        <v/>
      </c>
      <c r="H984" s="11" t="n"/>
    </row>
    <row r="985">
      <c r="A985" s="10" t="n"/>
      <c r="B985" s="11" t="n"/>
      <c r="C985" s="11" t="n"/>
      <c r="D985" s="12" t="n"/>
      <c r="E985" s="13" t="n"/>
      <c r="F985" s="13" t="n"/>
      <c r="G985" s="14">
        <f>IF(D985="","",IF(C985="Buy",D985*E985+F985,D985*E985-F985))</f>
        <v/>
      </c>
      <c r="H985" s="11" t="n"/>
    </row>
    <row r="986">
      <c r="A986" s="10" t="n"/>
      <c r="B986" s="11" t="n"/>
      <c r="C986" s="11" t="n"/>
      <c r="D986" s="12" t="n"/>
      <c r="E986" s="13" t="n"/>
      <c r="F986" s="13" t="n"/>
      <c r="G986" s="14">
        <f>IF(D986="","",IF(C986="Buy",D986*E986+F986,D986*E986-F986))</f>
        <v/>
      </c>
      <c r="H986" s="11" t="n"/>
    </row>
    <row r="987">
      <c r="A987" s="10" t="n"/>
      <c r="B987" s="11" t="n"/>
      <c r="C987" s="11" t="n"/>
      <c r="D987" s="12" t="n"/>
      <c r="E987" s="13" t="n"/>
      <c r="F987" s="13" t="n"/>
      <c r="G987" s="14">
        <f>IF(D987="","",IF(C987="Buy",D987*E987+F987,D987*E987-F987))</f>
        <v/>
      </c>
      <c r="H987" s="11" t="n"/>
    </row>
    <row r="988">
      <c r="A988" s="10" t="n"/>
      <c r="B988" s="11" t="n"/>
      <c r="C988" s="11" t="n"/>
      <c r="D988" s="12" t="n"/>
      <c r="E988" s="13" t="n"/>
      <c r="F988" s="13" t="n"/>
      <c r="G988" s="14">
        <f>IF(D988="","",IF(C988="Buy",D988*E988+F988,D988*E988-F988))</f>
        <v/>
      </c>
      <c r="H988" s="11" t="n"/>
    </row>
    <row r="989">
      <c r="A989" s="10" t="n"/>
      <c r="B989" s="11" t="n"/>
      <c r="C989" s="11" t="n"/>
      <c r="D989" s="12" t="n"/>
      <c r="E989" s="13" t="n"/>
      <c r="F989" s="13" t="n"/>
      <c r="G989" s="14">
        <f>IF(D989="","",IF(C989="Buy",D989*E989+F989,D989*E989-F989))</f>
        <v/>
      </c>
      <c r="H989" s="11" t="n"/>
    </row>
    <row r="990">
      <c r="A990" s="10" t="n"/>
      <c r="B990" s="11" t="n"/>
      <c r="C990" s="11" t="n"/>
      <c r="D990" s="12" t="n"/>
      <c r="E990" s="13" t="n"/>
      <c r="F990" s="13" t="n"/>
      <c r="G990" s="14">
        <f>IF(D990="","",IF(C990="Buy",D990*E990+F990,D990*E990-F990))</f>
        <v/>
      </c>
      <c r="H990" s="11" t="n"/>
    </row>
    <row r="991">
      <c r="A991" s="10" t="n"/>
      <c r="B991" s="11" t="n"/>
      <c r="C991" s="11" t="n"/>
      <c r="D991" s="12" t="n"/>
      <c r="E991" s="13" t="n"/>
      <c r="F991" s="13" t="n"/>
      <c r="G991" s="14">
        <f>IF(D991="","",IF(C991="Buy",D991*E991+F991,D991*E991-F991))</f>
        <v/>
      </c>
      <c r="H991" s="11" t="n"/>
    </row>
    <row r="992">
      <c r="A992" s="10" t="n"/>
      <c r="B992" s="11" t="n"/>
      <c r="C992" s="11" t="n"/>
      <c r="D992" s="12" t="n"/>
      <c r="E992" s="13" t="n"/>
      <c r="F992" s="13" t="n"/>
      <c r="G992" s="14">
        <f>IF(D992="","",IF(C992="Buy",D992*E992+F992,D992*E992-F992))</f>
        <v/>
      </c>
      <c r="H992" s="11" t="n"/>
    </row>
    <row r="993">
      <c r="A993" s="10" t="n"/>
      <c r="B993" s="11" t="n"/>
      <c r="C993" s="11" t="n"/>
      <c r="D993" s="12" t="n"/>
      <c r="E993" s="13" t="n"/>
      <c r="F993" s="13" t="n"/>
      <c r="G993" s="14">
        <f>IF(D993="","",IF(C993="Buy",D993*E993+F993,D993*E993-F993))</f>
        <v/>
      </c>
      <c r="H993" s="11" t="n"/>
    </row>
    <row r="994">
      <c r="A994" s="10" t="n"/>
      <c r="B994" s="11" t="n"/>
      <c r="C994" s="11" t="n"/>
      <c r="D994" s="12" t="n"/>
      <c r="E994" s="13" t="n"/>
      <c r="F994" s="13" t="n"/>
      <c r="G994" s="14">
        <f>IF(D994="","",IF(C994="Buy",D994*E994+F994,D994*E994-F994))</f>
        <v/>
      </c>
      <c r="H994" s="11" t="n"/>
    </row>
    <row r="995">
      <c r="A995" s="10" t="n"/>
      <c r="B995" s="11" t="n"/>
      <c r="C995" s="11" t="n"/>
      <c r="D995" s="12" t="n"/>
      <c r="E995" s="13" t="n"/>
      <c r="F995" s="13" t="n"/>
      <c r="G995" s="14">
        <f>IF(D995="","",IF(C995="Buy",D995*E995+F995,D995*E995-F995))</f>
        <v/>
      </c>
      <c r="H995" s="11" t="n"/>
    </row>
    <row r="996">
      <c r="A996" s="10" t="n"/>
      <c r="B996" s="11" t="n"/>
      <c r="C996" s="11" t="n"/>
      <c r="D996" s="12" t="n"/>
      <c r="E996" s="13" t="n"/>
      <c r="F996" s="13" t="n"/>
      <c r="G996" s="14">
        <f>IF(D996="","",IF(C996="Buy",D996*E996+F996,D996*E996-F996))</f>
        <v/>
      </c>
      <c r="H996" s="11" t="n"/>
    </row>
    <row r="997">
      <c r="A997" s="10" t="n"/>
      <c r="B997" s="11" t="n"/>
      <c r="C997" s="11" t="n"/>
      <c r="D997" s="12" t="n"/>
      <c r="E997" s="13" t="n"/>
      <c r="F997" s="13" t="n"/>
      <c r="G997" s="14">
        <f>IF(D997="","",IF(C997="Buy",D997*E997+F997,D997*E997-F997))</f>
        <v/>
      </c>
      <c r="H997" s="11" t="n"/>
    </row>
    <row r="998">
      <c r="A998" s="10" t="n"/>
      <c r="B998" s="11" t="n"/>
      <c r="C998" s="11" t="n"/>
      <c r="D998" s="12" t="n"/>
      <c r="E998" s="13" t="n"/>
      <c r="F998" s="13" t="n"/>
      <c r="G998" s="14">
        <f>IF(D998="","",IF(C998="Buy",D998*E998+F998,D998*E998-F998))</f>
        <v/>
      </c>
      <c r="H998" s="11" t="n"/>
    </row>
    <row r="999">
      <c r="A999" s="10" t="n"/>
      <c r="B999" s="11" t="n"/>
      <c r="C999" s="11" t="n"/>
      <c r="D999" s="12" t="n"/>
      <c r="E999" s="13" t="n"/>
      <c r="F999" s="13" t="n"/>
      <c r="G999" s="14">
        <f>IF(D999="","",IF(C999="Buy",D999*E999+F999,D999*E999-F999))</f>
        <v/>
      </c>
      <c r="H999" s="11" t="n"/>
    </row>
    <row r="1000">
      <c r="A1000" s="10" t="n"/>
      <c r="B1000" s="11" t="n"/>
      <c r="C1000" s="11" t="n"/>
      <c r="D1000" s="12" t="n"/>
      <c r="E1000" s="13" t="n"/>
      <c r="F1000" s="13" t="n"/>
      <c r="G1000" s="14">
        <f>IF(D1000="","",IF(C1000="Buy",D1000*E1000+F1000,D1000*E1000-F1000))</f>
        <v/>
      </c>
      <c r="H1000" s="11" t="n"/>
    </row>
    <row r="1001">
      <c r="A1001" s="10" t="n"/>
      <c r="B1001" s="11" t="n"/>
      <c r="C1001" s="11" t="n"/>
      <c r="D1001" s="12" t="n"/>
      <c r="E1001" s="13" t="n"/>
      <c r="F1001" s="13" t="n"/>
      <c r="G1001" s="14">
        <f>IF(D1001="","",IF(C1001="Buy",D1001*E1001+F1001,D1001*E1001-F1001))</f>
        <v/>
      </c>
      <c r="H1001" s="11" t="n"/>
    </row>
    <row r="1002">
      <c r="A1002" s="10" t="n"/>
      <c r="B1002" s="11" t="n"/>
      <c r="C1002" s="11" t="n"/>
      <c r="D1002" s="12" t="n"/>
      <c r="E1002" s="13" t="n"/>
      <c r="F1002" s="13" t="n"/>
      <c r="G1002" s="14">
        <f>IF(D1002="","",IF(C1002="Buy",D1002*E1002+F1002,D1002*E1002-F1002))</f>
        <v/>
      </c>
      <c r="H1002" s="11" t="n"/>
    </row>
    <row r="1003">
      <c r="A1003" s="10" t="n"/>
      <c r="B1003" s="11" t="n"/>
      <c r="C1003" s="11" t="n"/>
      <c r="D1003" s="12" t="n"/>
      <c r="E1003" s="13" t="n"/>
      <c r="F1003" s="13" t="n"/>
      <c r="G1003" s="14">
        <f>IF(D1003="","",IF(C1003="Buy",D1003*E1003+F1003,D1003*E1003-F1003))</f>
        <v/>
      </c>
      <c r="H1003" s="11" t="n"/>
    </row>
    <row r="1004">
      <c r="A1004" s="10" t="n"/>
      <c r="B1004" s="11" t="n"/>
      <c r="C1004" s="11" t="n"/>
      <c r="D1004" s="12" t="n"/>
      <c r="E1004" s="13" t="n"/>
      <c r="F1004" s="13" t="n"/>
      <c r="G1004" s="14">
        <f>IF(D1004="","",IF(C1004="Buy",D1004*E1004+F1004,D1004*E1004-F1004))</f>
        <v/>
      </c>
      <c r="H1004" s="11" t="n"/>
    </row>
  </sheetData>
  <dataValidations count="3">
    <dataValidation sqref="C5:C1004" showDropDown="0" showInputMessage="0" showErrorMessage="0" allowBlank="1" errorTitle="Invalid entry" error="Pick a value from the list." type="list">
      <formula1>"Buy,Sell"</formula1>
    </dataValidation>
    <dataValidation sqref="A5:A1004" showDropDown="0" showInputMessage="0" showErrorMessage="0" allowBlank="1" errorTitle="Invalid date" error="Enter a date, e.g. 2026-03-15." type="date" operator="greaterThan">
      <formula1>DATE(1990,1,1)</formula1>
    </dataValidation>
    <dataValidation sqref="D5:F100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A9AA8"/>
    <outlinePr summaryBelow="1" summaryRight="1"/>
    <pageSetUpPr/>
  </sheetPr>
  <dimension ref="A1:O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1" customWidth="1" min="4" max="4"/>
    <col width="11" customWidth="1" min="5" max="5"/>
    <col width="11" customWidth="1" min="6" max="6"/>
    <col width="15" customWidth="1" min="7" max="7"/>
    <col width="13" customWidth="1" min="8" max="8"/>
    <col width="15" customWidth="1" min="9" max="9"/>
    <col width="14" customWidth="1" min="10" max="10"/>
    <col width="14" customWidth="1" min="11" max="11"/>
    <col width="12" customWidth="1" min="12" max="12"/>
    <col width="12" customWidth="1" min="13" max="13"/>
    <col width="15" customWidth="1" min="14" max="14"/>
    <col width="14" customWidth="1" min="15" max="15"/>
  </cols>
  <sheetData>
    <row r="1">
      <c r="A1" s="8" t="inlineStr">
        <is>
          <t>Holdings (EXAMPLE - fictional data)</t>
        </is>
      </c>
    </row>
    <row r="2">
      <c r="A2" s="2" t="inlineStr">
        <is>
          <t>List each ticker once and type its current price. In Google Sheets you can replace the price with =GOOGLEFINANCE(B5,"price"). Average-cost method.</t>
        </is>
      </c>
    </row>
    <row r="4" ht="32" customHeight="1">
      <c r="A4" s="9" t="inlineStr">
        <is>
          <t>Ticker</t>
        </is>
      </c>
      <c r="B4" s="9" t="inlineStr">
        <is>
          <t>Google Finance symbol (optional)</t>
        </is>
      </c>
      <c r="C4" s="9" t="inlineStr">
        <is>
          <t>Current price</t>
        </is>
      </c>
      <c r="D4" s="9" t="inlineStr">
        <is>
          <t>Shares bought</t>
        </is>
      </c>
      <c r="E4" s="9" t="inlineStr">
        <is>
          <t>Shares sold</t>
        </is>
      </c>
      <c r="F4" s="9" t="inlineStr">
        <is>
          <t>Shares held</t>
        </is>
      </c>
      <c r="G4" s="9" t="inlineStr">
        <is>
          <t>Total buy cost (incl. fees)</t>
        </is>
      </c>
      <c r="H4" s="9" t="inlineStr">
        <is>
          <t>Average cost / share</t>
        </is>
      </c>
      <c r="I4" s="9" t="inlineStr">
        <is>
          <t>Cost basis of shares held</t>
        </is>
      </c>
      <c r="J4" s="9" t="inlineStr">
        <is>
          <t>Market value</t>
        </is>
      </c>
      <c r="K4" s="9" t="inlineStr">
        <is>
          <t>Unrealized P/L $</t>
        </is>
      </c>
      <c r="L4" s="9" t="inlineStr">
        <is>
          <t>Unrealized P/L %</t>
        </is>
      </c>
      <c r="M4" s="9" t="inlineStr">
        <is>
          <t>Allocation %</t>
        </is>
      </c>
      <c r="N4" s="9" t="inlineStr">
        <is>
          <t>Sell proceeds (after fees)</t>
        </is>
      </c>
      <c r="O4" s="9" t="inlineStr">
        <is>
          <t>Realized P/L $</t>
        </is>
      </c>
    </row>
    <row r="5">
      <c r="A5" s="11" t="inlineStr">
        <is>
          <t>CTSO</t>
        </is>
      </c>
      <c r="B5" s="11" t="inlineStr">
        <is>
          <t>EXAMPLE:CTSO</t>
        </is>
      </c>
      <c r="C5" s="13" t="n">
        <v>162.4</v>
      </c>
      <c r="D5" s="15">
        <f>IF($A5="","",SUMIFS('Example Transactions'!$D$5:$D$1004,'Example Transactions'!$B$5:$B$1004,$A5,'Example Transactions'!$C$5:$C$1004,"Buy"))</f>
        <v/>
      </c>
      <c r="E5" s="15">
        <f>IF($A5="","",SUMIFS('Example Transactions'!$D$5:$D$1004,'Example Transactions'!$B$5:$B$1004,$A5,'Example Transactions'!$C$5:$C$1004,"Sell"))</f>
        <v/>
      </c>
      <c r="F5" s="15">
        <f>IF($A5="","",D5-E5)</f>
        <v/>
      </c>
      <c r="G5" s="14">
        <f>IF($A5="","",SUMIFS('Example Transactions'!$G$5:$G$1004,'Example Transactions'!$B$5:$B$1004,$A5,'Example Transactions'!$C$5:$C$1004,"Buy"))</f>
        <v/>
      </c>
      <c r="H5" s="14">
        <f>IF($A5="","",IF(D5&gt;0,G5/D5,0))</f>
        <v/>
      </c>
      <c r="I5" s="14">
        <f>IF($A5="","",H5*F5)</f>
        <v/>
      </c>
      <c r="J5" s="14">
        <f>IF(OR($A5="",C5=""),"",F5*C5)</f>
        <v/>
      </c>
      <c r="K5" s="14">
        <f>IF(J5="","",J5-I5)</f>
        <v/>
      </c>
      <c r="L5" s="16">
        <f>IF(K5="","",IF(I5&gt;0,K5/I5,""))</f>
        <v/>
      </c>
      <c r="M5" s="16">
        <f>IF(J5="","",IF(SUM($J$5:$J$54)&gt;0,J5/SUM($J$5:$J$54),""))</f>
        <v/>
      </c>
      <c r="N5" s="14">
        <f>IF($A5="","",SUMIFS('Example Transactions'!$G$5:$G$1004,'Example Transactions'!$B$5:$B$1004,$A5,'Example Transactions'!$C$5:$C$1004,"Sell"))</f>
        <v/>
      </c>
      <c r="O5" s="14">
        <f>IF($A5="","",N5-H5*E5)</f>
        <v/>
      </c>
    </row>
    <row r="6">
      <c r="A6" s="11" t="inlineStr">
        <is>
          <t>BRDX</t>
        </is>
      </c>
      <c r="B6" s="11" t="inlineStr">
        <is>
          <t>EXAMPLE:BRDX</t>
        </is>
      </c>
      <c r="C6" s="13" t="n">
        <v>289.1</v>
      </c>
      <c r="D6" s="15">
        <f>IF($A6="","",SUMIFS('Example Transactions'!$D$5:$D$1004,'Example Transactions'!$B$5:$B$1004,$A6,'Example Transactions'!$C$5:$C$1004,"Buy"))</f>
        <v/>
      </c>
      <c r="E6" s="15">
        <f>IF($A6="","",SUMIFS('Example Transactions'!$D$5:$D$1004,'Example Transactions'!$B$5:$B$1004,$A6,'Example Transactions'!$C$5:$C$1004,"Sell"))</f>
        <v/>
      </c>
      <c r="F6" s="15">
        <f>IF($A6="","",D6-E6)</f>
        <v/>
      </c>
      <c r="G6" s="14">
        <f>IF($A6="","",SUMIFS('Example Transactions'!$G$5:$G$1004,'Example Transactions'!$B$5:$B$1004,$A6,'Example Transactions'!$C$5:$C$1004,"Buy"))</f>
        <v/>
      </c>
      <c r="H6" s="14">
        <f>IF($A6="","",IF(D6&gt;0,G6/D6,0))</f>
        <v/>
      </c>
      <c r="I6" s="14">
        <f>IF($A6="","",H6*F6)</f>
        <v/>
      </c>
      <c r="J6" s="14">
        <f>IF(OR($A6="",C6=""),"",F6*C6)</f>
        <v/>
      </c>
      <c r="K6" s="14">
        <f>IF(J6="","",J6-I6)</f>
        <v/>
      </c>
      <c r="L6" s="16">
        <f>IF(K6="","",IF(I6&gt;0,K6/I6,""))</f>
        <v/>
      </c>
      <c r="M6" s="16">
        <f>IF(J6="","",IF(SUM($J$5:$J$54)&gt;0,J6/SUM($J$5:$J$54),""))</f>
        <v/>
      </c>
      <c r="N6" s="14">
        <f>IF($A6="","",SUMIFS('Example Transactions'!$G$5:$G$1004,'Example Transactions'!$B$5:$B$1004,$A6,'Example Transactions'!$C$5:$C$1004,"Sell"))</f>
        <v/>
      </c>
      <c r="O6" s="14">
        <f>IF($A6="","",N6-H6*E6)</f>
        <v/>
      </c>
    </row>
    <row r="7">
      <c r="A7" s="11" t="inlineStr">
        <is>
          <t>FABR</t>
        </is>
      </c>
      <c r="B7" s="11" t="inlineStr">
        <is>
          <t>EXAMPLE:FABR</t>
        </is>
      </c>
      <c r="C7" s="13" t="n">
        <v>45.2</v>
      </c>
      <c r="D7" s="15">
        <f>IF($A7="","",SUMIFS('Example Transactions'!$D$5:$D$1004,'Example Transactions'!$B$5:$B$1004,$A7,'Example Transactions'!$C$5:$C$1004,"Buy"))</f>
        <v/>
      </c>
      <c r="E7" s="15">
        <f>IF($A7="","",SUMIFS('Example Transactions'!$D$5:$D$1004,'Example Transactions'!$B$5:$B$1004,$A7,'Example Transactions'!$C$5:$C$1004,"Sell"))</f>
        <v/>
      </c>
      <c r="F7" s="15">
        <f>IF($A7="","",D7-E7)</f>
        <v/>
      </c>
      <c r="G7" s="14">
        <f>IF($A7="","",SUMIFS('Example Transactions'!$G$5:$G$1004,'Example Transactions'!$B$5:$B$1004,$A7,'Example Transactions'!$C$5:$C$1004,"Buy"))</f>
        <v/>
      </c>
      <c r="H7" s="14">
        <f>IF($A7="","",IF(D7&gt;0,G7/D7,0))</f>
        <v/>
      </c>
      <c r="I7" s="14">
        <f>IF($A7="","",H7*F7)</f>
        <v/>
      </c>
      <c r="J7" s="14">
        <f>IF(OR($A7="",C7=""),"",F7*C7)</f>
        <v/>
      </c>
      <c r="K7" s="14">
        <f>IF(J7="","",J7-I7)</f>
        <v/>
      </c>
      <c r="L7" s="16">
        <f>IF(K7="","",IF(I7&gt;0,K7/I7,""))</f>
        <v/>
      </c>
      <c r="M7" s="16">
        <f>IF(J7="","",IF(SUM($J$5:$J$54)&gt;0,J7/SUM($J$5:$J$54),""))</f>
        <v/>
      </c>
      <c r="N7" s="14">
        <f>IF($A7="","",SUMIFS('Example Transactions'!$G$5:$G$1004,'Example Transactions'!$B$5:$B$1004,$A7,'Example Transactions'!$C$5:$C$1004,"Sell"))</f>
        <v/>
      </c>
      <c r="O7" s="14">
        <f>IF($A7="","",N7-H7*E7)</f>
        <v/>
      </c>
    </row>
    <row r="8">
      <c r="A8" s="11" t="inlineStr">
        <is>
          <t>NWND</t>
        </is>
      </c>
      <c r="B8" s="11" t="inlineStr">
        <is>
          <t>EXAMPLE:NWND</t>
        </is>
      </c>
      <c r="C8" s="13" t="n">
        <v>81.3</v>
      </c>
      <c r="D8" s="15">
        <f>IF($A8="","",SUMIFS('Example Transactions'!$D$5:$D$1004,'Example Transactions'!$B$5:$B$1004,$A8,'Example Transactions'!$C$5:$C$1004,"Buy"))</f>
        <v/>
      </c>
      <c r="E8" s="15">
        <f>IF($A8="","",SUMIFS('Example Transactions'!$D$5:$D$1004,'Example Transactions'!$B$5:$B$1004,$A8,'Example Transactions'!$C$5:$C$1004,"Sell"))</f>
        <v/>
      </c>
      <c r="F8" s="15">
        <f>IF($A8="","",D8-E8)</f>
        <v/>
      </c>
      <c r="G8" s="14">
        <f>IF($A8="","",SUMIFS('Example Transactions'!$G$5:$G$1004,'Example Transactions'!$B$5:$B$1004,$A8,'Example Transactions'!$C$5:$C$1004,"Buy"))</f>
        <v/>
      </c>
      <c r="H8" s="14">
        <f>IF($A8="","",IF(D8&gt;0,G8/D8,0))</f>
        <v/>
      </c>
      <c r="I8" s="14">
        <f>IF($A8="","",H8*F8)</f>
        <v/>
      </c>
      <c r="J8" s="14">
        <f>IF(OR($A8="",C8=""),"",F8*C8)</f>
        <v/>
      </c>
      <c r="K8" s="14">
        <f>IF(J8="","",J8-I8)</f>
        <v/>
      </c>
      <c r="L8" s="16">
        <f>IF(K8="","",IF(I8&gt;0,K8/I8,""))</f>
        <v/>
      </c>
      <c r="M8" s="16">
        <f>IF(J8="","",IF(SUM($J$5:$J$54)&gt;0,J8/SUM($J$5:$J$54),""))</f>
        <v/>
      </c>
      <c r="N8" s="14">
        <f>IF($A8="","",SUMIFS('Example Transactions'!$G$5:$G$1004,'Example Transactions'!$B$5:$B$1004,$A8,'Example Transactions'!$C$5:$C$1004,"Sell"))</f>
        <v/>
      </c>
      <c r="O8" s="14">
        <f>IF($A8="","",N8-H8*E8)</f>
        <v/>
      </c>
    </row>
    <row r="9">
      <c r="A9" s="11" t="n"/>
      <c r="B9" s="11" t="n"/>
      <c r="C9" s="13" t="n"/>
      <c r="D9" s="15">
        <f>IF($A9="","",SUMIFS('Example Transactions'!$D$5:$D$1004,'Example Transactions'!$B$5:$B$1004,$A9,'Example Transactions'!$C$5:$C$1004,"Buy"))</f>
        <v/>
      </c>
      <c r="E9" s="15">
        <f>IF($A9="","",SUMIFS('Example Transactions'!$D$5:$D$1004,'Example Transactions'!$B$5:$B$1004,$A9,'Example Transactions'!$C$5:$C$1004,"Sell"))</f>
        <v/>
      </c>
      <c r="F9" s="15">
        <f>IF($A9="","",D9-E9)</f>
        <v/>
      </c>
      <c r="G9" s="14">
        <f>IF($A9="","",SUMIFS('Example Transactions'!$G$5:$G$1004,'Example Transactions'!$B$5:$B$1004,$A9,'Example Transactions'!$C$5:$C$1004,"Buy"))</f>
        <v/>
      </c>
      <c r="H9" s="14">
        <f>IF($A9="","",IF(D9&gt;0,G9/D9,0))</f>
        <v/>
      </c>
      <c r="I9" s="14">
        <f>IF($A9="","",H9*F9)</f>
        <v/>
      </c>
      <c r="J9" s="14">
        <f>IF(OR($A9="",C9=""),"",F9*C9)</f>
        <v/>
      </c>
      <c r="K9" s="14">
        <f>IF(J9="","",J9-I9)</f>
        <v/>
      </c>
      <c r="L9" s="16">
        <f>IF(K9="","",IF(I9&gt;0,K9/I9,""))</f>
        <v/>
      </c>
      <c r="M9" s="16">
        <f>IF(J9="","",IF(SUM($J$5:$J$54)&gt;0,J9/SUM($J$5:$J$54),""))</f>
        <v/>
      </c>
      <c r="N9" s="14">
        <f>IF($A9="","",SUMIFS('Example Transactions'!$G$5:$G$1004,'Example Transactions'!$B$5:$B$1004,$A9,'Example Transactions'!$C$5:$C$1004,"Sell"))</f>
        <v/>
      </c>
      <c r="O9" s="14">
        <f>IF($A9="","",N9-H9*E9)</f>
        <v/>
      </c>
    </row>
    <row r="10">
      <c r="A10" s="11" t="n"/>
      <c r="B10" s="11" t="n"/>
      <c r="C10" s="13" t="n"/>
      <c r="D10" s="15">
        <f>IF($A10="","",SUMIFS('Example Transactions'!$D$5:$D$1004,'Example Transactions'!$B$5:$B$1004,$A10,'Example Transactions'!$C$5:$C$1004,"Buy"))</f>
        <v/>
      </c>
      <c r="E10" s="15">
        <f>IF($A10="","",SUMIFS('Example Transactions'!$D$5:$D$1004,'Example Transactions'!$B$5:$B$1004,$A10,'Example Transactions'!$C$5:$C$1004,"Sell"))</f>
        <v/>
      </c>
      <c r="F10" s="15">
        <f>IF($A10="","",D10-E10)</f>
        <v/>
      </c>
      <c r="G10" s="14">
        <f>IF($A10="","",SUMIFS('Example Transactions'!$G$5:$G$1004,'Example Transactions'!$B$5:$B$1004,$A10,'Example Transactions'!$C$5:$C$1004,"Buy"))</f>
        <v/>
      </c>
      <c r="H10" s="14">
        <f>IF($A10="","",IF(D10&gt;0,G10/D10,0))</f>
        <v/>
      </c>
      <c r="I10" s="14">
        <f>IF($A10="","",H10*F10)</f>
        <v/>
      </c>
      <c r="J10" s="14">
        <f>IF(OR($A10="",C10=""),"",F10*C10)</f>
        <v/>
      </c>
      <c r="K10" s="14">
        <f>IF(J10="","",J10-I10)</f>
        <v/>
      </c>
      <c r="L10" s="16">
        <f>IF(K10="","",IF(I10&gt;0,K10/I10,""))</f>
        <v/>
      </c>
      <c r="M10" s="16">
        <f>IF(J10="","",IF(SUM($J$5:$J$54)&gt;0,J10/SUM($J$5:$J$54),""))</f>
        <v/>
      </c>
      <c r="N10" s="14">
        <f>IF($A10="","",SUMIFS('Example Transactions'!$G$5:$G$1004,'Example Transactions'!$B$5:$B$1004,$A10,'Example Transactions'!$C$5:$C$1004,"Sell"))</f>
        <v/>
      </c>
      <c r="O10" s="14">
        <f>IF($A10="","",N10-H10*E10)</f>
        <v/>
      </c>
    </row>
    <row r="11">
      <c r="A11" s="11" t="n"/>
      <c r="B11" s="11" t="n"/>
      <c r="C11" s="13" t="n"/>
      <c r="D11" s="15">
        <f>IF($A11="","",SUMIFS('Example Transactions'!$D$5:$D$1004,'Example Transactions'!$B$5:$B$1004,$A11,'Example Transactions'!$C$5:$C$1004,"Buy"))</f>
        <v/>
      </c>
      <c r="E11" s="15">
        <f>IF($A11="","",SUMIFS('Example Transactions'!$D$5:$D$1004,'Example Transactions'!$B$5:$B$1004,$A11,'Example Transactions'!$C$5:$C$1004,"Sell"))</f>
        <v/>
      </c>
      <c r="F11" s="15">
        <f>IF($A11="","",D11-E11)</f>
        <v/>
      </c>
      <c r="G11" s="14">
        <f>IF($A11="","",SUMIFS('Example Transactions'!$G$5:$G$1004,'Example Transactions'!$B$5:$B$1004,$A11,'Example Transactions'!$C$5:$C$1004,"Buy"))</f>
        <v/>
      </c>
      <c r="H11" s="14">
        <f>IF($A11="","",IF(D11&gt;0,G11/D11,0))</f>
        <v/>
      </c>
      <c r="I11" s="14">
        <f>IF($A11="","",H11*F11)</f>
        <v/>
      </c>
      <c r="J11" s="14">
        <f>IF(OR($A11="",C11=""),"",F11*C11)</f>
        <v/>
      </c>
      <c r="K11" s="14">
        <f>IF(J11="","",J11-I11)</f>
        <v/>
      </c>
      <c r="L11" s="16">
        <f>IF(K11="","",IF(I11&gt;0,K11/I11,""))</f>
        <v/>
      </c>
      <c r="M11" s="16">
        <f>IF(J11="","",IF(SUM($J$5:$J$54)&gt;0,J11/SUM($J$5:$J$54),""))</f>
        <v/>
      </c>
      <c r="N11" s="14">
        <f>IF($A11="","",SUMIFS('Example Transactions'!$G$5:$G$1004,'Example Transactions'!$B$5:$B$1004,$A11,'Example Transactions'!$C$5:$C$1004,"Sell"))</f>
        <v/>
      </c>
      <c r="O11" s="14">
        <f>IF($A11="","",N11-H11*E11)</f>
        <v/>
      </c>
    </row>
    <row r="12">
      <c r="A12" s="11" t="n"/>
      <c r="B12" s="11" t="n"/>
      <c r="C12" s="13" t="n"/>
      <c r="D12" s="15">
        <f>IF($A12="","",SUMIFS('Example Transactions'!$D$5:$D$1004,'Example Transactions'!$B$5:$B$1004,$A12,'Example Transactions'!$C$5:$C$1004,"Buy"))</f>
        <v/>
      </c>
      <c r="E12" s="15">
        <f>IF($A12="","",SUMIFS('Example Transactions'!$D$5:$D$1004,'Example Transactions'!$B$5:$B$1004,$A12,'Example Transactions'!$C$5:$C$1004,"Sell"))</f>
        <v/>
      </c>
      <c r="F12" s="15">
        <f>IF($A12="","",D12-E12)</f>
        <v/>
      </c>
      <c r="G12" s="14">
        <f>IF($A12="","",SUMIFS('Example Transactions'!$G$5:$G$1004,'Example Transactions'!$B$5:$B$1004,$A12,'Example Transactions'!$C$5:$C$1004,"Buy"))</f>
        <v/>
      </c>
      <c r="H12" s="14">
        <f>IF($A12="","",IF(D12&gt;0,G12/D12,0))</f>
        <v/>
      </c>
      <c r="I12" s="14">
        <f>IF($A12="","",H12*F12)</f>
        <v/>
      </c>
      <c r="J12" s="14">
        <f>IF(OR($A12="",C12=""),"",F12*C12)</f>
        <v/>
      </c>
      <c r="K12" s="14">
        <f>IF(J12="","",J12-I12)</f>
        <v/>
      </c>
      <c r="L12" s="16">
        <f>IF(K12="","",IF(I12&gt;0,K12/I12,""))</f>
        <v/>
      </c>
      <c r="M12" s="16">
        <f>IF(J12="","",IF(SUM($J$5:$J$54)&gt;0,J12/SUM($J$5:$J$54),""))</f>
        <v/>
      </c>
      <c r="N12" s="14">
        <f>IF($A12="","",SUMIFS('Example Transactions'!$G$5:$G$1004,'Example Transactions'!$B$5:$B$1004,$A12,'Example Transactions'!$C$5:$C$1004,"Sell"))</f>
        <v/>
      </c>
      <c r="O12" s="14">
        <f>IF($A12="","",N12-H12*E12)</f>
        <v/>
      </c>
    </row>
    <row r="13">
      <c r="A13" s="11" t="n"/>
      <c r="B13" s="11" t="n"/>
      <c r="C13" s="13" t="n"/>
      <c r="D13" s="15">
        <f>IF($A13="","",SUMIFS('Example Transactions'!$D$5:$D$1004,'Example Transactions'!$B$5:$B$1004,$A13,'Example Transactions'!$C$5:$C$1004,"Buy"))</f>
        <v/>
      </c>
      <c r="E13" s="15">
        <f>IF($A13="","",SUMIFS('Example Transactions'!$D$5:$D$1004,'Example Transactions'!$B$5:$B$1004,$A13,'Example Transactions'!$C$5:$C$1004,"Sell"))</f>
        <v/>
      </c>
      <c r="F13" s="15">
        <f>IF($A13="","",D13-E13)</f>
        <v/>
      </c>
      <c r="G13" s="14">
        <f>IF($A13="","",SUMIFS('Example Transactions'!$G$5:$G$1004,'Example Transactions'!$B$5:$B$1004,$A13,'Example Transactions'!$C$5:$C$1004,"Buy"))</f>
        <v/>
      </c>
      <c r="H13" s="14">
        <f>IF($A13="","",IF(D13&gt;0,G13/D13,0))</f>
        <v/>
      </c>
      <c r="I13" s="14">
        <f>IF($A13="","",H13*F13)</f>
        <v/>
      </c>
      <c r="J13" s="14">
        <f>IF(OR($A13="",C13=""),"",F13*C13)</f>
        <v/>
      </c>
      <c r="K13" s="14">
        <f>IF(J13="","",J13-I13)</f>
        <v/>
      </c>
      <c r="L13" s="16">
        <f>IF(K13="","",IF(I13&gt;0,K13/I13,""))</f>
        <v/>
      </c>
      <c r="M13" s="16">
        <f>IF(J13="","",IF(SUM($J$5:$J$54)&gt;0,J13/SUM($J$5:$J$54),""))</f>
        <v/>
      </c>
      <c r="N13" s="14">
        <f>IF($A13="","",SUMIFS('Example Transactions'!$G$5:$G$1004,'Example Transactions'!$B$5:$B$1004,$A13,'Example Transactions'!$C$5:$C$1004,"Sell"))</f>
        <v/>
      </c>
      <c r="O13" s="14">
        <f>IF($A13="","",N13-H13*E13)</f>
        <v/>
      </c>
    </row>
    <row r="14">
      <c r="A14" s="11" t="n"/>
      <c r="B14" s="11" t="n"/>
      <c r="C14" s="13" t="n"/>
      <c r="D14" s="15">
        <f>IF($A14="","",SUMIFS('Example Transactions'!$D$5:$D$1004,'Example Transactions'!$B$5:$B$1004,$A14,'Example Transactions'!$C$5:$C$1004,"Buy"))</f>
        <v/>
      </c>
      <c r="E14" s="15">
        <f>IF($A14="","",SUMIFS('Example Transactions'!$D$5:$D$1004,'Example Transactions'!$B$5:$B$1004,$A14,'Example Transactions'!$C$5:$C$1004,"Sell"))</f>
        <v/>
      </c>
      <c r="F14" s="15">
        <f>IF($A14="","",D14-E14)</f>
        <v/>
      </c>
      <c r="G14" s="14">
        <f>IF($A14="","",SUMIFS('Example Transactions'!$G$5:$G$1004,'Example Transactions'!$B$5:$B$1004,$A14,'Example Transactions'!$C$5:$C$1004,"Buy"))</f>
        <v/>
      </c>
      <c r="H14" s="14">
        <f>IF($A14="","",IF(D14&gt;0,G14/D14,0))</f>
        <v/>
      </c>
      <c r="I14" s="14">
        <f>IF($A14="","",H14*F14)</f>
        <v/>
      </c>
      <c r="J14" s="14">
        <f>IF(OR($A14="",C14=""),"",F14*C14)</f>
        <v/>
      </c>
      <c r="K14" s="14">
        <f>IF(J14="","",J14-I14)</f>
        <v/>
      </c>
      <c r="L14" s="16">
        <f>IF(K14="","",IF(I14&gt;0,K14/I14,""))</f>
        <v/>
      </c>
      <c r="M14" s="16">
        <f>IF(J14="","",IF(SUM($J$5:$J$54)&gt;0,J14/SUM($J$5:$J$54),""))</f>
        <v/>
      </c>
      <c r="N14" s="14">
        <f>IF($A14="","",SUMIFS('Example Transactions'!$G$5:$G$1004,'Example Transactions'!$B$5:$B$1004,$A14,'Example Transactions'!$C$5:$C$1004,"Sell"))</f>
        <v/>
      </c>
      <c r="O14" s="14">
        <f>IF($A14="","",N14-H14*E14)</f>
        <v/>
      </c>
    </row>
    <row r="15">
      <c r="A15" s="11" t="n"/>
      <c r="B15" s="11" t="n"/>
      <c r="C15" s="13" t="n"/>
      <c r="D15" s="15">
        <f>IF($A15="","",SUMIFS('Example Transactions'!$D$5:$D$1004,'Example Transactions'!$B$5:$B$1004,$A15,'Example Transactions'!$C$5:$C$1004,"Buy"))</f>
        <v/>
      </c>
      <c r="E15" s="15">
        <f>IF($A15="","",SUMIFS('Example Transactions'!$D$5:$D$1004,'Example Transactions'!$B$5:$B$1004,$A15,'Example Transactions'!$C$5:$C$1004,"Sell"))</f>
        <v/>
      </c>
      <c r="F15" s="15">
        <f>IF($A15="","",D15-E15)</f>
        <v/>
      </c>
      <c r="G15" s="14">
        <f>IF($A15="","",SUMIFS('Example Transactions'!$G$5:$G$1004,'Example Transactions'!$B$5:$B$1004,$A15,'Example Transactions'!$C$5:$C$1004,"Buy"))</f>
        <v/>
      </c>
      <c r="H15" s="14">
        <f>IF($A15="","",IF(D15&gt;0,G15/D15,0))</f>
        <v/>
      </c>
      <c r="I15" s="14">
        <f>IF($A15="","",H15*F15)</f>
        <v/>
      </c>
      <c r="J15" s="14">
        <f>IF(OR($A15="",C15=""),"",F15*C15)</f>
        <v/>
      </c>
      <c r="K15" s="14">
        <f>IF(J15="","",J15-I15)</f>
        <v/>
      </c>
      <c r="L15" s="16">
        <f>IF(K15="","",IF(I15&gt;0,K15/I15,""))</f>
        <v/>
      </c>
      <c r="M15" s="16">
        <f>IF(J15="","",IF(SUM($J$5:$J$54)&gt;0,J15/SUM($J$5:$J$54),""))</f>
        <v/>
      </c>
      <c r="N15" s="14">
        <f>IF($A15="","",SUMIFS('Example Transactions'!$G$5:$G$1004,'Example Transactions'!$B$5:$B$1004,$A15,'Example Transactions'!$C$5:$C$1004,"Sell"))</f>
        <v/>
      </c>
      <c r="O15" s="14">
        <f>IF($A15="","",N15-H15*E15)</f>
        <v/>
      </c>
    </row>
    <row r="16">
      <c r="A16" s="11" t="n"/>
      <c r="B16" s="11" t="n"/>
      <c r="C16" s="13" t="n"/>
      <c r="D16" s="15">
        <f>IF($A16="","",SUMIFS('Example Transactions'!$D$5:$D$1004,'Example Transactions'!$B$5:$B$1004,$A16,'Example Transactions'!$C$5:$C$1004,"Buy"))</f>
        <v/>
      </c>
      <c r="E16" s="15">
        <f>IF($A16="","",SUMIFS('Example Transactions'!$D$5:$D$1004,'Example Transactions'!$B$5:$B$1004,$A16,'Example Transactions'!$C$5:$C$1004,"Sell"))</f>
        <v/>
      </c>
      <c r="F16" s="15">
        <f>IF($A16="","",D16-E16)</f>
        <v/>
      </c>
      <c r="G16" s="14">
        <f>IF($A16="","",SUMIFS('Example Transactions'!$G$5:$G$1004,'Example Transactions'!$B$5:$B$1004,$A16,'Example Transactions'!$C$5:$C$1004,"Buy"))</f>
        <v/>
      </c>
      <c r="H16" s="14">
        <f>IF($A16="","",IF(D16&gt;0,G16/D16,0))</f>
        <v/>
      </c>
      <c r="I16" s="14">
        <f>IF($A16="","",H16*F16)</f>
        <v/>
      </c>
      <c r="J16" s="14">
        <f>IF(OR($A16="",C16=""),"",F16*C16)</f>
        <v/>
      </c>
      <c r="K16" s="14">
        <f>IF(J16="","",J16-I16)</f>
        <v/>
      </c>
      <c r="L16" s="16">
        <f>IF(K16="","",IF(I16&gt;0,K16/I16,""))</f>
        <v/>
      </c>
      <c r="M16" s="16">
        <f>IF(J16="","",IF(SUM($J$5:$J$54)&gt;0,J16/SUM($J$5:$J$54),""))</f>
        <v/>
      </c>
      <c r="N16" s="14">
        <f>IF($A16="","",SUMIFS('Example Transactions'!$G$5:$G$1004,'Example Transactions'!$B$5:$B$1004,$A16,'Example Transactions'!$C$5:$C$1004,"Sell"))</f>
        <v/>
      </c>
      <c r="O16" s="14">
        <f>IF($A16="","",N16-H16*E16)</f>
        <v/>
      </c>
    </row>
    <row r="17">
      <c r="A17" s="11" t="n"/>
      <c r="B17" s="11" t="n"/>
      <c r="C17" s="13" t="n"/>
      <c r="D17" s="15">
        <f>IF($A17="","",SUMIFS('Example Transactions'!$D$5:$D$1004,'Example Transactions'!$B$5:$B$1004,$A17,'Example Transactions'!$C$5:$C$1004,"Buy"))</f>
        <v/>
      </c>
      <c r="E17" s="15">
        <f>IF($A17="","",SUMIFS('Example Transactions'!$D$5:$D$1004,'Example Transactions'!$B$5:$B$1004,$A17,'Example Transactions'!$C$5:$C$1004,"Sell"))</f>
        <v/>
      </c>
      <c r="F17" s="15">
        <f>IF($A17="","",D17-E17)</f>
        <v/>
      </c>
      <c r="G17" s="14">
        <f>IF($A17="","",SUMIFS('Example Transactions'!$G$5:$G$1004,'Example Transactions'!$B$5:$B$1004,$A17,'Example Transactions'!$C$5:$C$1004,"Buy"))</f>
        <v/>
      </c>
      <c r="H17" s="14">
        <f>IF($A17="","",IF(D17&gt;0,G17/D17,0))</f>
        <v/>
      </c>
      <c r="I17" s="14">
        <f>IF($A17="","",H17*F17)</f>
        <v/>
      </c>
      <c r="J17" s="14">
        <f>IF(OR($A17="",C17=""),"",F17*C17)</f>
        <v/>
      </c>
      <c r="K17" s="14">
        <f>IF(J17="","",J17-I17)</f>
        <v/>
      </c>
      <c r="L17" s="16">
        <f>IF(K17="","",IF(I17&gt;0,K17/I17,""))</f>
        <v/>
      </c>
      <c r="M17" s="16">
        <f>IF(J17="","",IF(SUM($J$5:$J$54)&gt;0,J17/SUM($J$5:$J$54),""))</f>
        <v/>
      </c>
      <c r="N17" s="14">
        <f>IF($A17="","",SUMIFS('Example Transactions'!$G$5:$G$1004,'Example Transactions'!$B$5:$B$1004,$A17,'Example Transactions'!$C$5:$C$1004,"Sell"))</f>
        <v/>
      </c>
      <c r="O17" s="14">
        <f>IF($A17="","",N17-H17*E17)</f>
        <v/>
      </c>
    </row>
    <row r="18">
      <c r="A18" s="11" t="n"/>
      <c r="B18" s="11" t="n"/>
      <c r="C18" s="13" t="n"/>
      <c r="D18" s="15">
        <f>IF($A18="","",SUMIFS('Example Transactions'!$D$5:$D$1004,'Example Transactions'!$B$5:$B$1004,$A18,'Example Transactions'!$C$5:$C$1004,"Buy"))</f>
        <v/>
      </c>
      <c r="E18" s="15">
        <f>IF($A18="","",SUMIFS('Example Transactions'!$D$5:$D$1004,'Example Transactions'!$B$5:$B$1004,$A18,'Example Transactions'!$C$5:$C$1004,"Sell"))</f>
        <v/>
      </c>
      <c r="F18" s="15">
        <f>IF($A18="","",D18-E18)</f>
        <v/>
      </c>
      <c r="G18" s="14">
        <f>IF($A18="","",SUMIFS('Example Transactions'!$G$5:$G$1004,'Example Transactions'!$B$5:$B$1004,$A18,'Example Transactions'!$C$5:$C$1004,"Buy"))</f>
        <v/>
      </c>
      <c r="H18" s="14">
        <f>IF($A18="","",IF(D18&gt;0,G18/D18,0))</f>
        <v/>
      </c>
      <c r="I18" s="14">
        <f>IF($A18="","",H18*F18)</f>
        <v/>
      </c>
      <c r="J18" s="14">
        <f>IF(OR($A18="",C18=""),"",F18*C18)</f>
        <v/>
      </c>
      <c r="K18" s="14">
        <f>IF(J18="","",J18-I18)</f>
        <v/>
      </c>
      <c r="L18" s="16">
        <f>IF(K18="","",IF(I18&gt;0,K18/I18,""))</f>
        <v/>
      </c>
      <c r="M18" s="16">
        <f>IF(J18="","",IF(SUM($J$5:$J$54)&gt;0,J18/SUM($J$5:$J$54),""))</f>
        <v/>
      </c>
      <c r="N18" s="14">
        <f>IF($A18="","",SUMIFS('Example Transactions'!$G$5:$G$1004,'Example Transactions'!$B$5:$B$1004,$A18,'Example Transactions'!$C$5:$C$1004,"Sell"))</f>
        <v/>
      </c>
      <c r="O18" s="14">
        <f>IF($A18="","",N18-H18*E18)</f>
        <v/>
      </c>
    </row>
    <row r="19">
      <c r="A19" s="11" t="n"/>
      <c r="B19" s="11" t="n"/>
      <c r="C19" s="13" t="n"/>
      <c r="D19" s="15">
        <f>IF($A19="","",SUMIFS('Example Transactions'!$D$5:$D$1004,'Example Transactions'!$B$5:$B$1004,$A19,'Example Transactions'!$C$5:$C$1004,"Buy"))</f>
        <v/>
      </c>
      <c r="E19" s="15">
        <f>IF($A19="","",SUMIFS('Example Transactions'!$D$5:$D$1004,'Example Transactions'!$B$5:$B$1004,$A19,'Example Transactions'!$C$5:$C$1004,"Sell"))</f>
        <v/>
      </c>
      <c r="F19" s="15">
        <f>IF($A19="","",D19-E19)</f>
        <v/>
      </c>
      <c r="G19" s="14">
        <f>IF($A19="","",SUMIFS('Example Transactions'!$G$5:$G$1004,'Example Transactions'!$B$5:$B$1004,$A19,'Example Transactions'!$C$5:$C$1004,"Buy"))</f>
        <v/>
      </c>
      <c r="H19" s="14">
        <f>IF($A19="","",IF(D19&gt;0,G19/D19,0))</f>
        <v/>
      </c>
      <c r="I19" s="14">
        <f>IF($A19="","",H19*F19)</f>
        <v/>
      </c>
      <c r="J19" s="14">
        <f>IF(OR($A19="",C19=""),"",F19*C19)</f>
        <v/>
      </c>
      <c r="K19" s="14">
        <f>IF(J19="","",J19-I19)</f>
        <v/>
      </c>
      <c r="L19" s="16">
        <f>IF(K19="","",IF(I19&gt;0,K19/I19,""))</f>
        <v/>
      </c>
      <c r="M19" s="16">
        <f>IF(J19="","",IF(SUM($J$5:$J$54)&gt;0,J19/SUM($J$5:$J$54),""))</f>
        <v/>
      </c>
      <c r="N19" s="14">
        <f>IF($A19="","",SUMIFS('Example Transactions'!$G$5:$G$1004,'Example Transactions'!$B$5:$B$1004,$A19,'Example Transactions'!$C$5:$C$1004,"Sell"))</f>
        <v/>
      </c>
      <c r="O19" s="14">
        <f>IF($A19="","",N19-H19*E19)</f>
        <v/>
      </c>
    </row>
    <row r="20">
      <c r="A20" s="11" t="n"/>
      <c r="B20" s="11" t="n"/>
      <c r="C20" s="13" t="n"/>
      <c r="D20" s="15">
        <f>IF($A20="","",SUMIFS('Example Transactions'!$D$5:$D$1004,'Example Transactions'!$B$5:$B$1004,$A20,'Example Transactions'!$C$5:$C$1004,"Buy"))</f>
        <v/>
      </c>
      <c r="E20" s="15">
        <f>IF($A20="","",SUMIFS('Example Transactions'!$D$5:$D$1004,'Example Transactions'!$B$5:$B$1004,$A20,'Example Transactions'!$C$5:$C$1004,"Sell"))</f>
        <v/>
      </c>
      <c r="F20" s="15">
        <f>IF($A20="","",D20-E20)</f>
        <v/>
      </c>
      <c r="G20" s="14">
        <f>IF($A20="","",SUMIFS('Example Transactions'!$G$5:$G$1004,'Example Transactions'!$B$5:$B$1004,$A20,'Example Transactions'!$C$5:$C$1004,"Buy"))</f>
        <v/>
      </c>
      <c r="H20" s="14">
        <f>IF($A20="","",IF(D20&gt;0,G20/D20,0))</f>
        <v/>
      </c>
      <c r="I20" s="14">
        <f>IF($A20="","",H20*F20)</f>
        <v/>
      </c>
      <c r="J20" s="14">
        <f>IF(OR($A20="",C20=""),"",F20*C20)</f>
        <v/>
      </c>
      <c r="K20" s="14">
        <f>IF(J20="","",J20-I20)</f>
        <v/>
      </c>
      <c r="L20" s="16">
        <f>IF(K20="","",IF(I20&gt;0,K20/I20,""))</f>
        <v/>
      </c>
      <c r="M20" s="16">
        <f>IF(J20="","",IF(SUM($J$5:$J$54)&gt;0,J20/SUM($J$5:$J$54),""))</f>
        <v/>
      </c>
      <c r="N20" s="14">
        <f>IF($A20="","",SUMIFS('Example Transactions'!$G$5:$G$1004,'Example Transactions'!$B$5:$B$1004,$A20,'Example Transactions'!$C$5:$C$1004,"Sell"))</f>
        <v/>
      </c>
      <c r="O20" s="14">
        <f>IF($A20="","",N20-H20*E20)</f>
        <v/>
      </c>
    </row>
    <row r="21">
      <c r="A21" s="11" t="n"/>
      <c r="B21" s="11" t="n"/>
      <c r="C21" s="13" t="n"/>
      <c r="D21" s="15">
        <f>IF($A21="","",SUMIFS('Example Transactions'!$D$5:$D$1004,'Example Transactions'!$B$5:$B$1004,$A21,'Example Transactions'!$C$5:$C$1004,"Buy"))</f>
        <v/>
      </c>
      <c r="E21" s="15">
        <f>IF($A21="","",SUMIFS('Example Transactions'!$D$5:$D$1004,'Example Transactions'!$B$5:$B$1004,$A21,'Example Transactions'!$C$5:$C$1004,"Sell"))</f>
        <v/>
      </c>
      <c r="F21" s="15">
        <f>IF($A21="","",D21-E21)</f>
        <v/>
      </c>
      <c r="G21" s="14">
        <f>IF($A21="","",SUMIFS('Example Transactions'!$G$5:$G$1004,'Example Transactions'!$B$5:$B$1004,$A21,'Example Transactions'!$C$5:$C$1004,"Buy"))</f>
        <v/>
      </c>
      <c r="H21" s="14">
        <f>IF($A21="","",IF(D21&gt;0,G21/D21,0))</f>
        <v/>
      </c>
      <c r="I21" s="14">
        <f>IF($A21="","",H21*F21)</f>
        <v/>
      </c>
      <c r="J21" s="14">
        <f>IF(OR($A21="",C21=""),"",F21*C21)</f>
        <v/>
      </c>
      <c r="K21" s="14">
        <f>IF(J21="","",J21-I21)</f>
        <v/>
      </c>
      <c r="L21" s="16">
        <f>IF(K21="","",IF(I21&gt;0,K21/I21,""))</f>
        <v/>
      </c>
      <c r="M21" s="16">
        <f>IF(J21="","",IF(SUM($J$5:$J$54)&gt;0,J21/SUM($J$5:$J$54),""))</f>
        <v/>
      </c>
      <c r="N21" s="14">
        <f>IF($A21="","",SUMIFS('Example Transactions'!$G$5:$G$1004,'Example Transactions'!$B$5:$B$1004,$A21,'Example Transactions'!$C$5:$C$1004,"Sell"))</f>
        <v/>
      </c>
      <c r="O21" s="14">
        <f>IF($A21="","",N21-H21*E21)</f>
        <v/>
      </c>
    </row>
    <row r="22">
      <c r="A22" s="11" t="n"/>
      <c r="B22" s="11" t="n"/>
      <c r="C22" s="13" t="n"/>
      <c r="D22" s="15">
        <f>IF($A22="","",SUMIFS('Example Transactions'!$D$5:$D$1004,'Example Transactions'!$B$5:$B$1004,$A22,'Example Transactions'!$C$5:$C$1004,"Buy"))</f>
        <v/>
      </c>
      <c r="E22" s="15">
        <f>IF($A22="","",SUMIFS('Example Transactions'!$D$5:$D$1004,'Example Transactions'!$B$5:$B$1004,$A22,'Example Transactions'!$C$5:$C$1004,"Sell"))</f>
        <v/>
      </c>
      <c r="F22" s="15">
        <f>IF($A22="","",D22-E22)</f>
        <v/>
      </c>
      <c r="G22" s="14">
        <f>IF($A22="","",SUMIFS('Example Transactions'!$G$5:$G$1004,'Example Transactions'!$B$5:$B$1004,$A22,'Example Transactions'!$C$5:$C$1004,"Buy"))</f>
        <v/>
      </c>
      <c r="H22" s="14">
        <f>IF($A22="","",IF(D22&gt;0,G22/D22,0))</f>
        <v/>
      </c>
      <c r="I22" s="14">
        <f>IF($A22="","",H22*F22)</f>
        <v/>
      </c>
      <c r="J22" s="14">
        <f>IF(OR($A22="",C22=""),"",F22*C22)</f>
        <v/>
      </c>
      <c r="K22" s="14">
        <f>IF(J22="","",J22-I22)</f>
        <v/>
      </c>
      <c r="L22" s="16">
        <f>IF(K22="","",IF(I22&gt;0,K22/I22,""))</f>
        <v/>
      </c>
      <c r="M22" s="16">
        <f>IF(J22="","",IF(SUM($J$5:$J$54)&gt;0,J22/SUM($J$5:$J$54),""))</f>
        <v/>
      </c>
      <c r="N22" s="14">
        <f>IF($A22="","",SUMIFS('Example Transactions'!$G$5:$G$1004,'Example Transactions'!$B$5:$B$1004,$A22,'Example Transactions'!$C$5:$C$1004,"Sell"))</f>
        <v/>
      </c>
      <c r="O22" s="14">
        <f>IF($A22="","",N22-H22*E22)</f>
        <v/>
      </c>
    </row>
    <row r="23">
      <c r="A23" s="11" t="n"/>
      <c r="B23" s="11" t="n"/>
      <c r="C23" s="13" t="n"/>
      <c r="D23" s="15">
        <f>IF($A23="","",SUMIFS('Example Transactions'!$D$5:$D$1004,'Example Transactions'!$B$5:$B$1004,$A23,'Example Transactions'!$C$5:$C$1004,"Buy"))</f>
        <v/>
      </c>
      <c r="E23" s="15">
        <f>IF($A23="","",SUMIFS('Example Transactions'!$D$5:$D$1004,'Example Transactions'!$B$5:$B$1004,$A23,'Example Transactions'!$C$5:$C$1004,"Sell"))</f>
        <v/>
      </c>
      <c r="F23" s="15">
        <f>IF($A23="","",D23-E23)</f>
        <v/>
      </c>
      <c r="G23" s="14">
        <f>IF($A23="","",SUMIFS('Example Transactions'!$G$5:$G$1004,'Example Transactions'!$B$5:$B$1004,$A23,'Example Transactions'!$C$5:$C$1004,"Buy"))</f>
        <v/>
      </c>
      <c r="H23" s="14">
        <f>IF($A23="","",IF(D23&gt;0,G23/D23,0))</f>
        <v/>
      </c>
      <c r="I23" s="14">
        <f>IF($A23="","",H23*F23)</f>
        <v/>
      </c>
      <c r="J23" s="14">
        <f>IF(OR($A23="",C23=""),"",F23*C23)</f>
        <v/>
      </c>
      <c r="K23" s="14">
        <f>IF(J23="","",J23-I23)</f>
        <v/>
      </c>
      <c r="L23" s="16">
        <f>IF(K23="","",IF(I23&gt;0,K23/I23,""))</f>
        <v/>
      </c>
      <c r="M23" s="16">
        <f>IF(J23="","",IF(SUM($J$5:$J$54)&gt;0,J23/SUM($J$5:$J$54),""))</f>
        <v/>
      </c>
      <c r="N23" s="14">
        <f>IF($A23="","",SUMIFS('Example Transactions'!$G$5:$G$1004,'Example Transactions'!$B$5:$B$1004,$A23,'Example Transactions'!$C$5:$C$1004,"Sell"))</f>
        <v/>
      </c>
      <c r="O23" s="14">
        <f>IF($A23="","",N23-H23*E23)</f>
        <v/>
      </c>
    </row>
    <row r="24">
      <c r="A24" s="11" t="n"/>
      <c r="B24" s="11" t="n"/>
      <c r="C24" s="13" t="n"/>
      <c r="D24" s="15">
        <f>IF($A24="","",SUMIFS('Example Transactions'!$D$5:$D$1004,'Example Transactions'!$B$5:$B$1004,$A24,'Example Transactions'!$C$5:$C$1004,"Buy"))</f>
        <v/>
      </c>
      <c r="E24" s="15">
        <f>IF($A24="","",SUMIFS('Example Transactions'!$D$5:$D$1004,'Example Transactions'!$B$5:$B$1004,$A24,'Example Transactions'!$C$5:$C$1004,"Sell"))</f>
        <v/>
      </c>
      <c r="F24" s="15">
        <f>IF($A24="","",D24-E24)</f>
        <v/>
      </c>
      <c r="G24" s="14">
        <f>IF($A24="","",SUMIFS('Example Transactions'!$G$5:$G$1004,'Example Transactions'!$B$5:$B$1004,$A24,'Example Transactions'!$C$5:$C$1004,"Buy"))</f>
        <v/>
      </c>
      <c r="H24" s="14">
        <f>IF($A24="","",IF(D24&gt;0,G24/D24,0))</f>
        <v/>
      </c>
      <c r="I24" s="14">
        <f>IF($A24="","",H24*F24)</f>
        <v/>
      </c>
      <c r="J24" s="14">
        <f>IF(OR($A24="",C24=""),"",F24*C24)</f>
        <v/>
      </c>
      <c r="K24" s="14">
        <f>IF(J24="","",J24-I24)</f>
        <v/>
      </c>
      <c r="L24" s="16">
        <f>IF(K24="","",IF(I24&gt;0,K24/I24,""))</f>
        <v/>
      </c>
      <c r="M24" s="16">
        <f>IF(J24="","",IF(SUM($J$5:$J$54)&gt;0,J24/SUM($J$5:$J$54),""))</f>
        <v/>
      </c>
      <c r="N24" s="14">
        <f>IF($A24="","",SUMIFS('Example Transactions'!$G$5:$G$1004,'Example Transactions'!$B$5:$B$1004,$A24,'Example Transactions'!$C$5:$C$1004,"Sell"))</f>
        <v/>
      </c>
      <c r="O24" s="14">
        <f>IF($A24="","",N24-H24*E24)</f>
        <v/>
      </c>
    </row>
    <row r="25">
      <c r="A25" s="11" t="n"/>
      <c r="B25" s="11" t="n"/>
      <c r="C25" s="13" t="n"/>
      <c r="D25" s="15">
        <f>IF($A25="","",SUMIFS('Example Transactions'!$D$5:$D$1004,'Example Transactions'!$B$5:$B$1004,$A25,'Example Transactions'!$C$5:$C$1004,"Buy"))</f>
        <v/>
      </c>
      <c r="E25" s="15">
        <f>IF($A25="","",SUMIFS('Example Transactions'!$D$5:$D$1004,'Example Transactions'!$B$5:$B$1004,$A25,'Example Transactions'!$C$5:$C$1004,"Sell"))</f>
        <v/>
      </c>
      <c r="F25" s="15">
        <f>IF($A25="","",D25-E25)</f>
        <v/>
      </c>
      <c r="G25" s="14">
        <f>IF($A25="","",SUMIFS('Example Transactions'!$G$5:$G$1004,'Example Transactions'!$B$5:$B$1004,$A25,'Example Transactions'!$C$5:$C$1004,"Buy"))</f>
        <v/>
      </c>
      <c r="H25" s="14">
        <f>IF($A25="","",IF(D25&gt;0,G25/D25,0))</f>
        <v/>
      </c>
      <c r="I25" s="14">
        <f>IF($A25="","",H25*F25)</f>
        <v/>
      </c>
      <c r="J25" s="14">
        <f>IF(OR($A25="",C25=""),"",F25*C25)</f>
        <v/>
      </c>
      <c r="K25" s="14">
        <f>IF(J25="","",J25-I25)</f>
        <v/>
      </c>
      <c r="L25" s="16">
        <f>IF(K25="","",IF(I25&gt;0,K25/I25,""))</f>
        <v/>
      </c>
      <c r="M25" s="16">
        <f>IF(J25="","",IF(SUM($J$5:$J$54)&gt;0,J25/SUM($J$5:$J$54),""))</f>
        <v/>
      </c>
      <c r="N25" s="14">
        <f>IF($A25="","",SUMIFS('Example Transactions'!$G$5:$G$1004,'Example Transactions'!$B$5:$B$1004,$A25,'Example Transactions'!$C$5:$C$1004,"Sell"))</f>
        <v/>
      </c>
      <c r="O25" s="14">
        <f>IF($A25="","",N25-H25*E25)</f>
        <v/>
      </c>
    </row>
    <row r="26">
      <c r="A26" s="11" t="n"/>
      <c r="B26" s="11" t="n"/>
      <c r="C26" s="13" t="n"/>
      <c r="D26" s="15">
        <f>IF($A26="","",SUMIFS('Example Transactions'!$D$5:$D$1004,'Example Transactions'!$B$5:$B$1004,$A26,'Example Transactions'!$C$5:$C$1004,"Buy"))</f>
        <v/>
      </c>
      <c r="E26" s="15">
        <f>IF($A26="","",SUMIFS('Example Transactions'!$D$5:$D$1004,'Example Transactions'!$B$5:$B$1004,$A26,'Example Transactions'!$C$5:$C$1004,"Sell"))</f>
        <v/>
      </c>
      <c r="F26" s="15">
        <f>IF($A26="","",D26-E26)</f>
        <v/>
      </c>
      <c r="G26" s="14">
        <f>IF($A26="","",SUMIFS('Example Transactions'!$G$5:$G$1004,'Example Transactions'!$B$5:$B$1004,$A26,'Example Transactions'!$C$5:$C$1004,"Buy"))</f>
        <v/>
      </c>
      <c r="H26" s="14">
        <f>IF($A26="","",IF(D26&gt;0,G26/D26,0))</f>
        <v/>
      </c>
      <c r="I26" s="14">
        <f>IF($A26="","",H26*F26)</f>
        <v/>
      </c>
      <c r="J26" s="14">
        <f>IF(OR($A26="",C26=""),"",F26*C26)</f>
        <v/>
      </c>
      <c r="K26" s="14">
        <f>IF(J26="","",J26-I26)</f>
        <v/>
      </c>
      <c r="L26" s="16">
        <f>IF(K26="","",IF(I26&gt;0,K26/I26,""))</f>
        <v/>
      </c>
      <c r="M26" s="16">
        <f>IF(J26="","",IF(SUM($J$5:$J$54)&gt;0,J26/SUM($J$5:$J$54),""))</f>
        <v/>
      </c>
      <c r="N26" s="14">
        <f>IF($A26="","",SUMIFS('Example Transactions'!$G$5:$G$1004,'Example Transactions'!$B$5:$B$1004,$A26,'Example Transactions'!$C$5:$C$1004,"Sell"))</f>
        <v/>
      </c>
      <c r="O26" s="14">
        <f>IF($A26="","",N26-H26*E26)</f>
        <v/>
      </c>
    </row>
    <row r="27">
      <c r="A27" s="11" t="n"/>
      <c r="B27" s="11" t="n"/>
      <c r="C27" s="13" t="n"/>
      <c r="D27" s="15">
        <f>IF($A27="","",SUMIFS('Example Transactions'!$D$5:$D$1004,'Example Transactions'!$B$5:$B$1004,$A27,'Example Transactions'!$C$5:$C$1004,"Buy"))</f>
        <v/>
      </c>
      <c r="E27" s="15">
        <f>IF($A27="","",SUMIFS('Example Transactions'!$D$5:$D$1004,'Example Transactions'!$B$5:$B$1004,$A27,'Example Transactions'!$C$5:$C$1004,"Sell"))</f>
        <v/>
      </c>
      <c r="F27" s="15">
        <f>IF($A27="","",D27-E27)</f>
        <v/>
      </c>
      <c r="G27" s="14">
        <f>IF($A27="","",SUMIFS('Example Transactions'!$G$5:$G$1004,'Example Transactions'!$B$5:$B$1004,$A27,'Example Transactions'!$C$5:$C$1004,"Buy"))</f>
        <v/>
      </c>
      <c r="H27" s="14">
        <f>IF($A27="","",IF(D27&gt;0,G27/D27,0))</f>
        <v/>
      </c>
      <c r="I27" s="14">
        <f>IF($A27="","",H27*F27)</f>
        <v/>
      </c>
      <c r="J27" s="14">
        <f>IF(OR($A27="",C27=""),"",F27*C27)</f>
        <v/>
      </c>
      <c r="K27" s="14">
        <f>IF(J27="","",J27-I27)</f>
        <v/>
      </c>
      <c r="L27" s="16">
        <f>IF(K27="","",IF(I27&gt;0,K27/I27,""))</f>
        <v/>
      </c>
      <c r="M27" s="16">
        <f>IF(J27="","",IF(SUM($J$5:$J$54)&gt;0,J27/SUM($J$5:$J$54),""))</f>
        <v/>
      </c>
      <c r="N27" s="14">
        <f>IF($A27="","",SUMIFS('Example Transactions'!$G$5:$G$1004,'Example Transactions'!$B$5:$B$1004,$A27,'Example Transactions'!$C$5:$C$1004,"Sell"))</f>
        <v/>
      </c>
      <c r="O27" s="14">
        <f>IF($A27="","",N27-H27*E27)</f>
        <v/>
      </c>
    </row>
    <row r="28">
      <c r="A28" s="11" t="n"/>
      <c r="B28" s="11" t="n"/>
      <c r="C28" s="13" t="n"/>
      <c r="D28" s="15">
        <f>IF($A28="","",SUMIFS('Example Transactions'!$D$5:$D$1004,'Example Transactions'!$B$5:$B$1004,$A28,'Example Transactions'!$C$5:$C$1004,"Buy"))</f>
        <v/>
      </c>
      <c r="E28" s="15">
        <f>IF($A28="","",SUMIFS('Example Transactions'!$D$5:$D$1004,'Example Transactions'!$B$5:$B$1004,$A28,'Example Transactions'!$C$5:$C$1004,"Sell"))</f>
        <v/>
      </c>
      <c r="F28" s="15">
        <f>IF($A28="","",D28-E28)</f>
        <v/>
      </c>
      <c r="G28" s="14">
        <f>IF($A28="","",SUMIFS('Example Transactions'!$G$5:$G$1004,'Example Transactions'!$B$5:$B$1004,$A28,'Example Transactions'!$C$5:$C$1004,"Buy"))</f>
        <v/>
      </c>
      <c r="H28" s="14">
        <f>IF($A28="","",IF(D28&gt;0,G28/D28,0))</f>
        <v/>
      </c>
      <c r="I28" s="14">
        <f>IF($A28="","",H28*F28)</f>
        <v/>
      </c>
      <c r="J28" s="14">
        <f>IF(OR($A28="",C28=""),"",F28*C28)</f>
        <v/>
      </c>
      <c r="K28" s="14">
        <f>IF(J28="","",J28-I28)</f>
        <v/>
      </c>
      <c r="L28" s="16">
        <f>IF(K28="","",IF(I28&gt;0,K28/I28,""))</f>
        <v/>
      </c>
      <c r="M28" s="16">
        <f>IF(J28="","",IF(SUM($J$5:$J$54)&gt;0,J28/SUM($J$5:$J$54),""))</f>
        <v/>
      </c>
      <c r="N28" s="14">
        <f>IF($A28="","",SUMIFS('Example Transactions'!$G$5:$G$1004,'Example Transactions'!$B$5:$B$1004,$A28,'Example Transactions'!$C$5:$C$1004,"Sell"))</f>
        <v/>
      </c>
      <c r="O28" s="14">
        <f>IF($A28="","",N28-H28*E28)</f>
        <v/>
      </c>
    </row>
    <row r="29">
      <c r="A29" s="11" t="n"/>
      <c r="B29" s="11" t="n"/>
      <c r="C29" s="13" t="n"/>
      <c r="D29" s="15">
        <f>IF($A29="","",SUMIFS('Example Transactions'!$D$5:$D$1004,'Example Transactions'!$B$5:$B$1004,$A29,'Example Transactions'!$C$5:$C$1004,"Buy"))</f>
        <v/>
      </c>
      <c r="E29" s="15">
        <f>IF($A29="","",SUMIFS('Example Transactions'!$D$5:$D$1004,'Example Transactions'!$B$5:$B$1004,$A29,'Example Transactions'!$C$5:$C$1004,"Sell"))</f>
        <v/>
      </c>
      <c r="F29" s="15">
        <f>IF($A29="","",D29-E29)</f>
        <v/>
      </c>
      <c r="G29" s="14">
        <f>IF($A29="","",SUMIFS('Example Transactions'!$G$5:$G$1004,'Example Transactions'!$B$5:$B$1004,$A29,'Example Transactions'!$C$5:$C$1004,"Buy"))</f>
        <v/>
      </c>
      <c r="H29" s="14">
        <f>IF($A29="","",IF(D29&gt;0,G29/D29,0))</f>
        <v/>
      </c>
      <c r="I29" s="14">
        <f>IF($A29="","",H29*F29)</f>
        <v/>
      </c>
      <c r="J29" s="14">
        <f>IF(OR($A29="",C29=""),"",F29*C29)</f>
        <v/>
      </c>
      <c r="K29" s="14">
        <f>IF(J29="","",J29-I29)</f>
        <v/>
      </c>
      <c r="L29" s="16">
        <f>IF(K29="","",IF(I29&gt;0,K29/I29,""))</f>
        <v/>
      </c>
      <c r="M29" s="16">
        <f>IF(J29="","",IF(SUM($J$5:$J$54)&gt;0,J29/SUM($J$5:$J$54),""))</f>
        <v/>
      </c>
      <c r="N29" s="14">
        <f>IF($A29="","",SUMIFS('Example Transactions'!$G$5:$G$1004,'Example Transactions'!$B$5:$B$1004,$A29,'Example Transactions'!$C$5:$C$1004,"Sell"))</f>
        <v/>
      </c>
      <c r="O29" s="14">
        <f>IF($A29="","",N29-H29*E29)</f>
        <v/>
      </c>
    </row>
    <row r="30">
      <c r="A30" s="11" t="n"/>
      <c r="B30" s="11" t="n"/>
      <c r="C30" s="13" t="n"/>
      <c r="D30" s="15">
        <f>IF($A30="","",SUMIFS('Example Transactions'!$D$5:$D$1004,'Example Transactions'!$B$5:$B$1004,$A30,'Example Transactions'!$C$5:$C$1004,"Buy"))</f>
        <v/>
      </c>
      <c r="E30" s="15">
        <f>IF($A30="","",SUMIFS('Example Transactions'!$D$5:$D$1004,'Example Transactions'!$B$5:$B$1004,$A30,'Example Transactions'!$C$5:$C$1004,"Sell"))</f>
        <v/>
      </c>
      <c r="F30" s="15">
        <f>IF($A30="","",D30-E30)</f>
        <v/>
      </c>
      <c r="G30" s="14">
        <f>IF($A30="","",SUMIFS('Example Transactions'!$G$5:$G$1004,'Example Transactions'!$B$5:$B$1004,$A30,'Example Transactions'!$C$5:$C$1004,"Buy"))</f>
        <v/>
      </c>
      <c r="H30" s="14">
        <f>IF($A30="","",IF(D30&gt;0,G30/D30,0))</f>
        <v/>
      </c>
      <c r="I30" s="14">
        <f>IF($A30="","",H30*F30)</f>
        <v/>
      </c>
      <c r="J30" s="14">
        <f>IF(OR($A30="",C30=""),"",F30*C30)</f>
        <v/>
      </c>
      <c r="K30" s="14">
        <f>IF(J30="","",J30-I30)</f>
        <v/>
      </c>
      <c r="L30" s="16">
        <f>IF(K30="","",IF(I30&gt;0,K30/I30,""))</f>
        <v/>
      </c>
      <c r="M30" s="16">
        <f>IF(J30="","",IF(SUM($J$5:$J$54)&gt;0,J30/SUM($J$5:$J$54),""))</f>
        <v/>
      </c>
      <c r="N30" s="14">
        <f>IF($A30="","",SUMIFS('Example Transactions'!$G$5:$G$1004,'Example Transactions'!$B$5:$B$1004,$A30,'Example Transactions'!$C$5:$C$1004,"Sell"))</f>
        <v/>
      </c>
      <c r="O30" s="14">
        <f>IF($A30="","",N30-H30*E30)</f>
        <v/>
      </c>
    </row>
    <row r="31">
      <c r="A31" s="11" t="n"/>
      <c r="B31" s="11" t="n"/>
      <c r="C31" s="13" t="n"/>
      <c r="D31" s="15">
        <f>IF($A31="","",SUMIFS('Example Transactions'!$D$5:$D$1004,'Example Transactions'!$B$5:$B$1004,$A31,'Example Transactions'!$C$5:$C$1004,"Buy"))</f>
        <v/>
      </c>
      <c r="E31" s="15">
        <f>IF($A31="","",SUMIFS('Example Transactions'!$D$5:$D$1004,'Example Transactions'!$B$5:$B$1004,$A31,'Example Transactions'!$C$5:$C$1004,"Sell"))</f>
        <v/>
      </c>
      <c r="F31" s="15">
        <f>IF($A31="","",D31-E31)</f>
        <v/>
      </c>
      <c r="G31" s="14">
        <f>IF($A31="","",SUMIFS('Example Transactions'!$G$5:$G$1004,'Example Transactions'!$B$5:$B$1004,$A31,'Example Transactions'!$C$5:$C$1004,"Buy"))</f>
        <v/>
      </c>
      <c r="H31" s="14">
        <f>IF($A31="","",IF(D31&gt;0,G31/D31,0))</f>
        <v/>
      </c>
      <c r="I31" s="14">
        <f>IF($A31="","",H31*F31)</f>
        <v/>
      </c>
      <c r="J31" s="14">
        <f>IF(OR($A31="",C31=""),"",F31*C31)</f>
        <v/>
      </c>
      <c r="K31" s="14">
        <f>IF(J31="","",J31-I31)</f>
        <v/>
      </c>
      <c r="L31" s="16">
        <f>IF(K31="","",IF(I31&gt;0,K31/I31,""))</f>
        <v/>
      </c>
      <c r="M31" s="16">
        <f>IF(J31="","",IF(SUM($J$5:$J$54)&gt;0,J31/SUM($J$5:$J$54),""))</f>
        <v/>
      </c>
      <c r="N31" s="14">
        <f>IF($A31="","",SUMIFS('Example Transactions'!$G$5:$G$1004,'Example Transactions'!$B$5:$B$1004,$A31,'Example Transactions'!$C$5:$C$1004,"Sell"))</f>
        <v/>
      </c>
      <c r="O31" s="14">
        <f>IF($A31="","",N31-H31*E31)</f>
        <v/>
      </c>
    </row>
    <row r="32">
      <c r="A32" s="11" t="n"/>
      <c r="B32" s="11" t="n"/>
      <c r="C32" s="13" t="n"/>
      <c r="D32" s="15">
        <f>IF($A32="","",SUMIFS('Example Transactions'!$D$5:$D$1004,'Example Transactions'!$B$5:$B$1004,$A32,'Example Transactions'!$C$5:$C$1004,"Buy"))</f>
        <v/>
      </c>
      <c r="E32" s="15">
        <f>IF($A32="","",SUMIFS('Example Transactions'!$D$5:$D$1004,'Example Transactions'!$B$5:$B$1004,$A32,'Example Transactions'!$C$5:$C$1004,"Sell"))</f>
        <v/>
      </c>
      <c r="F32" s="15">
        <f>IF($A32="","",D32-E32)</f>
        <v/>
      </c>
      <c r="G32" s="14">
        <f>IF($A32="","",SUMIFS('Example Transactions'!$G$5:$G$1004,'Example Transactions'!$B$5:$B$1004,$A32,'Example Transactions'!$C$5:$C$1004,"Buy"))</f>
        <v/>
      </c>
      <c r="H32" s="14">
        <f>IF($A32="","",IF(D32&gt;0,G32/D32,0))</f>
        <v/>
      </c>
      <c r="I32" s="14">
        <f>IF($A32="","",H32*F32)</f>
        <v/>
      </c>
      <c r="J32" s="14">
        <f>IF(OR($A32="",C32=""),"",F32*C32)</f>
        <v/>
      </c>
      <c r="K32" s="14">
        <f>IF(J32="","",J32-I32)</f>
        <v/>
      </c>
      <c r="L32" s="16">
        <f>IF(K32="","",IF(I32&gt;0,K32/I32,""))</f>
        <v/>
      </c>
      <c r="M32" s="16">
        <f>IF(J32="","",IF(SUM($J$5:$J$54)&gt;0,J32/SUM($J$5:$J$54),""))</f>
        <v/>
      </c>
      <c r="N32" s="14">
        <f>IF($A32="","",SUMIFS('Example Transactions'!$G$5:$G$1004,'Example Transactions'!$B$5:$B$1004,$A32,'Example Transactions'!$C$5:$C$1004,"Sell"))</f>
        <v/>
      </c>
      <c r="O32" s="14">
        <f>IF($A32="","",N32-H32*E32)</f>
        <v/>
      </c>
    </row>
    <row r="33">
      <c r="A33" s="11" t="n"/>
      <c r="B33" s="11" t="n"/>
      <c r="C33" s="13" t="n"/>
      <c r="D33" s="15">
        <f>IF($A33="","",SUMIFS('Example Transactions'!$D$5:$D$1004,'Example Transactions'!$B$5:$B$1004,$A33,'Example Transactions'!$C$5:$C$1004,"Buy"))</f>
        <v/>
      </c>
      <c r="E33" s="15">
        <f>IF($A33="","",SUMIFS('Example Transactions'!$D$5:$D$1004,'Example Transactions'!$B$5:$B$1004,$A33,'Example Transactions'!$C$5:$C$1004,"Sell"))</f>
        <v/>
      </c>
      <c r="F33" s="15">
        <f>IF($A33="","",D33-E33)</f>
        <v/>
      </c>
      <c r="G33" s="14">
        <f>IF($A33="","",SUMIFS('Example Transactions'!$G$5:$G$1004,'Example Transactions'!$B$5:$B$1004,$A33,'Example Transactions'!$C$5:$C$1004,"Buy"))</f>
        <v/>
      </c>
      <c r="H33" s="14">
        <f>IF($A33="","",IF(D33&gt;0,G33/D33,0))</f>
        <v/>
      </c>
      <c r="I33" s="14">
        <f>IF($A33="","",H33*F33)</f>
        <v/>
      </c>
      <c r="J33" s="14">
        <f>IF(OR($A33="",C33=""),"",F33*C33)</f>
        <v/>
      </c>
      <c r="K33" s="14">
        <f>IF(J33="","",J33-I33)</f>
        <v/>
      </c>
      <c r="L33" s="16">
        <f>IF(K33="","",IF(I33&gt;0,K33/I33,""))</f>
        <v/>
      </c>
      <c r="M33" s="16">
        <f>IF(J33="","",IF(SUM($J$5:$J$54)&gt;0,J33/SUM($J$5:$J$54),""))</f>
        <v/>
      </c>
      <c r="N33" s="14">
        <f>IF($A33="","",SUMIFS('Example Transactions'!$G$5:$G$1004,'Example Transactions'!$B$5:$B$1004,$A33,'Example Transactions'!$C$5:$C$1004,"Sell"))</f>
        <v/>
      </c>
      <c r="O33" s="14">
        <f>IF($A33="","",N33-H33*E33)</f>
        <v/>
      </c>
    </row>
    <row r="34">
      <c r="A34" s="11" t="n"/>
      <c r="B34" s="11" t="n"/>
      <c r="C34" s="13" t="n"/>
      <c r="D34" s="15">
        <f>IF($A34="","",SUMIFS('Example Transactions'!$D$5:$D$1004,'Example Transactions'!$B$5:$B$1004,$A34,'Example Transactions'!$C$5:$C$1004,"Buy"))</f>
        <v/>
      </c>
      <c r="E34" s="15">
        <f>IF($A34="","",SUMIFS('Example Transactions'!$D$5:$D$1004,'Example Transactions'!$B$5:$B$1004,$A34,'Example Transactions'!$C$5:$C$1004,"Sell"))</f>
        <v/>
      </c>
      <c r="F34" s="15">
        <f>IF($A34="","",D34-E34)</f>
        <v/>
      </c>
      <c r="G34" s="14">
        <f>IF($A34="","",SUMIFS('Example Transactions'!$G$5:$G$1004,'Example Transactions'!$B$5:$B$1004,$A34,'Example Transactions'!$C$5:$C$1004,"Buy"))</f>
        <v/>
      </c>
      <c r="H34" s="14">
        <f>IF($A34="","",IF(D34&gt;0,G34/D34,0))</f>
        <v/>
      </c>
      <c r="I34" s="14">
        <f>IF($A34="","",H34*F34)</f>
        <v/>
      </c>
      <c r="J34" s="14">
        <f>IF(OR($A34="",C34=""),"",F34*C34)</f>
        <v/>
      </c>
      <c r="K34" s="14">
        <f>IF(J34="","",J34-I34)</f>
        <v/>
      </c>
      <c r="L34" s="16">
        <f>IF(K34="","",IF(I34&gt;0,K34/I34,""))</f>
        <v/>
      </c>
      <c r="M34" s="16">
        <f>IF(J34="","",IF(SUM($J$5:$J$54)&gt;0,J34/SUM($J$5:$J$54),""))</f>
        <v/>
      </c>
      <c r="N34" s="14">
        <f>IF($A34="","",SUMIFS('Example Transactions'!$G$5:$G$1004,'Example Transactions'!$B$5:$B$1004,$A34,'Example Transactions'!$C$5:$C$1004,"Sell"))</f>
        <v/>
      </c>
      <c r="O34" s="14">
        <f>IF($A34="","",N34-H34*E34)</f>
        <v/>
      </c>
    </row>
    <row r="35">
      <c r="A35" s="11" t="n"/>
      <c r="B35" s="11" t="n"/>
      <c r="C35" s="13" t="n"/>
      <c r="D35" s="15">
        <f>IF($A35="","",SUMIFS('Example Transactions'!$D$5:$D$1004,'Example Transactions'!$B$5:$B$1004,$A35,'Example Transactions'!$C$5:$C$1004,"Buy"))</f>
        <v/>
      </c>
      <c r="E35" s="15">
        <f>IF($A35="","",SUMIFS('Example Transactions'!$D$5:$D$1004,'Example Transactions'!$B$5:$B$1004,$A35,'Example Transactions'!$C$5:$C$1004,"Sell"))</f>
        <v/>
      </c>
      <c r="F35" s="15">
        <f>IF($A35="","",D35-E35)</f>
        <v/>
      </c>
      <c r="G35" s="14">
        <f>IF($A35="","",SUMIFS('Example Transactions'!$G$5:$G$1004,'Example Transactions'!$B$5:$B$1004,$A35,'Example Transactions'!$C$5:$C$1004,"Buy"))</f>
        <v/>
      </c>
      <c r="H35" s="14">
        <f>IF($A35="","",IF(D35&gt;0,G35/D35,0))</f>
        <v/>
      </c>
      <c r="I35" s="14">
        <f>IF($A35="","",H35*F35)</f>
        <v/>
      </c>
      <c r="J35" s="14">
        <f>IF(OR($A35="",C35=""),"",F35*C35)</f>
        <v/>
      </c>
      <c r="K35" s="14">
        <f>IF(J35="","",J35-I35)</f>
        <v/>
      </c>
      <c r="L35" s="16">
        <f>IF(K35="","",IF(I35&gt;0,K35/I35,""))</f>
        <v/>
      </c>
      <c r="M35" s="16">
        <f>IF(J35="","",IF(SUM($J$5:$J$54)&gt;0,J35/SUM($J$5:$J$54),""))</f>
        <v/>
      </c>
      <c r="N35" s="14">
        <f>IF($A35="","",SUMIFS('Example Transactions'!$G$5:$G$1004,'Example Transactions'!$B$5:$B$1004,$A35,'Example Transactions'!$C$5:$C$1004,"Sell"))</f>
        <v/>
      </c>
      <c r="O35" s="14">
        <f>IF($A35="","",N35-H35*E35)</f>
        <v/>
      </c>
    </row>
    <row r="36">
      <c r="A36" s="11" t="n"/>
      <c r="B36" s="11" t="n"/>
      <c r="C36" s="13" t="n"/>
      <c r="D36" s="15">
        <f>IF($A36="","",SUMIFS('Example Transactions'!$D$5:$D$1004,'Example Transactions'!$B$5:$B$1004,$A36,'Example Transactions'!$C$5:$C$1004,"Buy"))</f>
        <v/>
      </c>
      <c r="E36" s="15">
        <f>IF($A36="","",SUMIFS('Example Transactions'!$D$5:$D$1004,'Example Transactions'!$B$5:$B$1004,$A36,'Example Transactions'!$C$5:$C$1004,"Sell"))</f>
        <v/>
      </c>
      <c r="F36" s="15">
        <f>IF($A36="","",D36-E36)</f>
        <v/>
      </c>
      <c r="G36" s="14">
        <f>IF($A36="","",SUMIFS('Example Transactions'!$G$5:$G$1004,'Example Transactions'!$B$5:$B$1004,$A36,'Example Transactions'!$C$5:$C$1004,"Buy"))</f>
        <v/>
      </c>
      <c r="H36" s="14">
        <f>IF($A36="","",IF(D36&gt;0,G36/D36,0))</f>
        <v/>
      </c>
      <c r="I36" s="14">
        <f>IF($A36="","",H36*F36)</f>
        <v/>
      </c>
      <c r="J36" s="14">
        <f>IF(OR($A36="",C36=""),"",F36*C36)</f>
        <v/>
      </c>
      <c r="K36" s="14">
        <f>IF(J36="","",J36-I36)</f>
        <v/>
      </c>
      <c r="L36" s="16">
        <f>IF(K36="","",IF(I36&gt;0,K36/I36,""))</f>
        <v/>
      </c>
      <c r="M36" s="16">
        <f>IF(J36="","",IF(SUM($J$5:$J$54)&gt;0,J36/SUM($J$5:$J$54),""))</f>
        <v/>
      </c>
      <c r="N36" s="14">
        <f>IF($A36="","",SUMIFS('Example Transactions'!$G$5:$G$1004,'Example Transactions'!$B$5:$B$1004,$A36,'Example Transactions'!$C$5:$C$1004,"Sell"))</f>
        <v/>
      </c>
      <c r="O36" s="14">
        <f>IF($A36="","",N36-H36*E36)</f>
        <v/>
      </c>
    </row>
    <row r="37">
      <c r="A37" s="11" t="n"/>
      <c r="B37" s="11" t="n"/>
      <c r="C37" s="13" t="n"/>
      <c r="D37" s="15">
        <f>IF($A37="","",SUMIFS('Example Transactions'!$D$5:$D$1004,'Example Transactions'!$B$5:$B$1004,$A37,'Example Transactions'!$C$5:$C$1004,"Buy"))</f>
        <v/>
      </c>
      <c r="E37" s="15">
        <f>IF($A37="","",SUMIFS('Example Transactions'!$D$5:$D$1004,'Example Transactions'!$B$5:$B$1004,$A37,'Example Transactions'!$C$5:$C$1004,"Sell"))</f>
        <v/>
      </c>
      <c r="F37" s="15">
        <f>IF($A37="","",D37-E37)</f>
        <v/>
      </c>
      <c r="G37" s="14">
        <f>IF($A37="","",SUMIFS('Example Transactions'!$G$5:$G$1004,'Example Transactions'!$B$5:$B$1004,$A37,'Example Transactions'!$C$5:$C$1004,"Buy"))</f>
        <v/>
      </c>
      <c r="H37" s="14">
        <f>IF($A37="","",IF(D37&gt;0,G37/D37,0))</f>
        <v/>
      </c>
      <c r="I37" s="14">
        <f>IF($A37="","",H37*F37)</f>
        <v/>
      </c>
      <c r="J37" s="14">
        <f>IF(OR($A37="",C37=""),"",F37*C37)</f>
        <v/>
      </c>
      <c r="K37" s="14">
        <f>IF(J37="","",J37-I37)</f>
        <v/>
      </c>
      <c r="L37" s="16">
        <f>IF(K37="","",IF(I37&gt;0,K37/I37,""))</f>
        <v/>
      </c>
      <c r="M37" s="16">
        <f>IF(J37="","",IF(SUM($J$5:$J$54)&gt;0,J37/SUM($J$5:$J$54),""))</f>
        <v/>
      </c>
      <c r="N37" s="14">
        <f>IF($A37="","",SUMIFS('Example Transactions'!$G$5:$G$1004,'Example Transactions'!$B$5:$B$1004,$A37,'Example Transactions'!$C$5:$C$1004,"Sell"))</f>
        <v/>
      </c>
      <c r="O37" s="14">
        <f>IF($A37="","",N37-H37*E37)</f>
        <v/>
      </c>
    </row>
    <row r="38">
      <c r="A38" s="11" t="n"/>
      <c r="B38" s="11" t="n"/>
      <c r="C38" s="13" t="n"/>
      <c r="D38" s="15">
        <f>IF($A38="","",SUMIFS('Example Transactions'!$D$5:$D$1004,'Example Transactions'!$B$5:$B$1004,$A38,'Example Transactions'!$C$5:$C$1004,"Buy"))</f>
        <v/>
      </c>
      <c r="E38" s="15">
        <f>IF($A38="","",SUMIFS('Example Transactions'!$D$5:$D$1004,'Example Transactions'!$B$5:$B$1004,$A38,'Example Transactions'!$C$5:$C$1004,"Sell"))</f>
        <v/>
      </c>
      <c r="F38" s="15">
        <f>IF($A38="","",D38-E38)</f>
        <v/>
      </c>
      <c r="G38" s="14">
        <f>IF($A38="","",SUMIFS('Example Transactions'!$G$5:$G$1004,'Example Transactions'!$B$5:$B$1004,$A38,'Example Transactions'!$C$5:$C$1004,"Buy"))</f>
        <v/>
      </c>
      <c r="H38" s="14">
        <f>IF($A38="","",IF(D38&gt;0,G38/D38,0))</f>
        <v/>
      </c>
      <c r="I38" s="14">
        <f>IF($A38="","",H38*F38)</f>
        <v/>
      </c>
      <c r="J38" s="14">
        <f>IF(OR($A38="",C38=""),"",F38*C38)</f>
        <v/>
      </c>
      <c r="K38" s="14">
        <f>IF(J38="","",J38-I38)</f>
        <v/>
      </c>
      <c r="L38" s="16">
        <f>IF(K38="","",IF(I38&gt;0,K38/I38,""))</f>
        <v/>
      </c>
      <c r="M38" s="16">
        <f>IF(J38="","",IF(SUM($J$5:$J$54)&gt;0,J38/SUM($J$5:$J$54),""))</f>
        <v/>
      </c>
      <c r="N38" s="14">
        <f>IF($A38="","",SUMIFS('Example Transactions'!$G$5:$G$1004,'Example Transactions'!$B$5:$B$1004,$A38,'Example Transactions'!$C$5:$C$1004,"Sell"))</f>
        <v/>
      </c>
      <c r="O38" s="14">
        <f>IF($A38="","",N38-H38*E38)</f>
        <v/>
      </c>
    </row>
    <row r="39">
      <c r="A39" s="11" t="n"/>
      <c r="B39" s="11" t="n"/>
      <c r="C39" s="13" t="n"/>
      <c r="D39" s="15">
        <f>IF($A39="","",SUMIFS('Example Transactions'!$D$5:$D$1004,'Example Transactions'!$B$5:$B$1004,$A39,'Example Transactions'!$C$5:$C$1004,"Buy"))</f>
        <v/>
      </c>
      <c r="E39" s="15">
        <f>IF($A39="","",SUMIFS('Example Transactions'!$D$5:$D$1004,'Example Transactions'!$B$5:$B$1004,$A39,'Example Transactions'!$C$5:$C$1004,"Sell"))</f>
        <v/>
      </c>
      <c r="F39" s="15">
        <f>IF($A39="","",D39-E39)</f>
        <v/>
      </c>
      <c r="G39" s="14">
        <f>IF($A39="","",SUMIFS('Example Transactions'!$G$5:$G$1004,'Example Transactions'!$B$5:$B$1004,$A39,'Example Transactions'!$C$5:$C$1004,"Buy"))</f>
        <v/>
      </c>
      <c r="H39" s="14">
        <f>IF($A39="","",IF(D39&gt;0,G39/D39,0))</f>
        <v/>
      </c>
      <c r="I39" s="14">
        <f>IF($A39="","",H39*F39)</f>
        <v/>
      </c>
      <c r="J39" s="14">
        <f>IF(OR($A39="",C39=""),"",F39*C39)</f>
        <v/>
      </c>
      <c r="K39" s="14">
        <f>IF(J39="","",J39-I39)</f>
        <v/>
      </c>
      <c r="L39" s="16">
        <f>IF(K39="","",IF(I39&gt;0,K39/I39,""))</f>
        <v/>
      </c>
      <c r="M39" s="16">
        <f>IF(J39="","",IF(SUM($J$5:$J$54)&gt;0,J39/SUM($J$5:$J$54),""))</f>
        <v/>
      </c>
      <c r="N39" s="14">
        <f>IF($A39="","",SUMIFS('Example Transactions'!$G$5:$G$1004,'Example Transactions'!$B$5:$B$1004,$A39,'Example Transactions'!$C$5:$C$1004,"Sell"))</f>
        <v/>
      </c>
      <c r="O39" s="14">
        <f>IF($A39="","",N39-H39*E39)</f>
        <v/>
      </c>
    </row>
    <row r="40">
      <c r="A40" s="11" t="n"/>
      <c r="B40" s="11" t="n"/>
      <c r="C40" s="13" t="n"/>
      <c r="D40" s="15">
        <f>IF($A40="","",SUMIFS('Example Transactions'!$D$5:$D$1004,'Example Transactions'!$B$5:$B$1004,$A40,'Example Transactions'!$C$5:$C$1004,"Buy"))</f>
        <v/>
      </c>
      <c r="E40" s="15">
        <f>IF($A40="","",SUMIFS('Example Transactions'!$D$5:$D$1004,'Example Transactions'!$B$5:$B$1004,$A40,'Example Transactions'!$C$5:$C$1004,"Sell"))</f>
        <v/>
      </c>
      <c r="F40" s="15">
        <f>IF($A40="","",D40-E40)</f>
        <v/>
      </c>
      <c r="G40" s="14">
        <f>IF($A40="","",SUMIFS('Example Transactions'!$G$5:$G$1004,'Example Transactions'!$B$5:$B$1004,$A40,'Example Transactions'!$C$5:$C$1004,"Buy"))</f>
        <v/>
      </c>
      <c r="H40" s="14">
        <f>IF($A40="","",IF(D40&gt;0,G40/D40,0))</f>
        <v/>
      </c>
      <c r="I40" s="14">
        <f>IF($A40="","",H40*F40)</f>
        <v/>
      </c>
      <c r="J40" s="14">
        <f>IF(OR($A40="",C40=""),"",F40*C40)</f>
        <v/>
      </c>
      <c r="K40" s="14">
        <f>IF(J40="","",J40-I40)</f>
        <v/>
      </c>
      <c r="L40" s="16">
        <f>IF(K40="","",IF(I40&gt;0,K40/I40,""))</f>
        <v/>
      </c>
      <c r="M40" s="16">
        <f>IF(J40="","",IF(SUM($J$5:$J$54)&gt;0,J40/SUM($J$5:$J$54),""))</f>
        <v/>
      </c>
      <c r="N40" s="14">
        <f>IF($A40="","",SUMIFS('Example Transactions'!$G$5:$G$1004,'Example Transactions'!$B$5:$B$1004,$A40,'Example Transactions'!$C$5:$C$1004,"Sell"))</f>
        <v/>
      </c>
      <c r="O40" s="14">
        <f>IF($A40="","",N40-H40*E40)</f>
        <v/>
      </c>
    </row>
    <row r="41">
      <c r="A41" s="11" t="n"/>
      <c r="B41" s="11" t="n"/>
      <c r="C41" s="13" t="n"/>
      <c r="D41" s="15">
        <f>IF($A41="","",SUMIFS('Example Transactions'!$D$5:$D$1004,'Example Transactions'!$B$5:$B$1004,$A41,'Example Transactions'!$C$5:$C$1004,"Buy"))</f>
        <v/>
      </c>
      <c r="E41" s="15">
        <f>IF($A41="","",SUMIFS('Example Transactions'!$D$5:$D$1004,'Example Transactions'!$B$5:$B$1004,$A41,'Example Transactions'!$C$5:$C$1004,"Sell"))</f>
        <v/>
      </c>
      <c r="F41" s="15">
        <f>IF($A41="","",D41-E41)</f>
        <v/>
      </c>
      <c r="G41" s="14">
        <f>IF($A41="","",SUMIFS('Example Transactions'!$G$5:$G$1004,'Example Transactions'!$B$5:$B$1004,$A41,'Example Transactions'!$C$5:$C$1004,"Buy"))</f>
        <v/>
      </c>
      <c r="H41" s="14">
        <f>IF($A41="","",IF(D41&gt;0,G41/D41,0))</f>
        <v/>
      </c>
      <c r="I41" s="14">
        <f>IF($A41="","",H41*F41)</f>
        <v/>
      </c>
      <c r="J41" s="14">
        <f>IF(OR($A41="",C41=""),"",F41*C41)</f>
        <v/>
      </c>
      <c r="K41" s="14">
        <f>IF(J41="","",J41-I41)</f>
        <v/>
      </c>
      <c r="L41" s="16">
        <f>IF(K41="","",IF(I41&gt;0,K41/I41,""))</f>
        <v/>
      </c>
      <c r="M41" s="16">
        <f>IF(J41="","",IF(SUM($J$5:$J$54)&gt;0,J41/SUM($J$5:$J$54),""))</f>
        <v/>
      </c>
      <c r="N41" s="14">
        <f>IF($A41="","",SUMIFS('Example Transactions'!$G$5:$G$1004,'Example Transactions'!$B$5:$B$1004,$A41,'Example Transactions'!$C$5:$C$1004,"Sell"))</f>
        <v/>
      </c>
      <c r="O41" s="14">
        <f>IF($A41="","",N41-H41*E41)</f>
        <v/>
      </c>
    </row>
    <row r="42">
      <c r="A42" s="11" t="n"/>
      <c r="B42" s="11" t="n"/>
      <c r="C42" s="13" t="n"/>
      <c r="D42" s="15">
        <f>IF($A42="","",SUMIFS('Example Transactions'!$D$5:$D$1004,'Example Transactions'!$B$5:$B$1004,$A42,'Example Transactions'!$C$5:$C$1004,"Buy"))</f>
        <v/>
      </c>
      <c r="E42" s="15">
        <f>IF($A42="","",SUMIFS('Example Transactions'!$D$5:$D$1004,'Example Transactions'!$B$5:$B$1004,$A42,'Example Transactions'!$C$5:$C$1004,"Sell"))</f>
        <v/>
      </c>
      <c r="F42" s="15">
        <f>IF($A42="","",D42-E42)</f>
        <v/>
      </c>
      <c r="G42" s="14">
        <f>IF($A42="","",SUMIFS('Example Transactions'!$G$5:$G$1004,'Example Transactions'!$B$5:$B$1004,$A42,'Example Transactions'!$C$5:$C$1004,"Buy"))</f>
        <v/>
      </c>
      <c r="H42" s="14">
        <f>IF($A42="","",IF(D42&gt;0,G42/D42,0))</f>
        <v/>
      </c>
      <c r="I42" s="14">
        <f>IF($A42="","",H42*F42)</f>
        <v/>
      </c>
      <c r="J42" s="14">
        <f>IF(OR($A42="",C42=""),"",F42*C42)</f>
        <v/>
      </c>
      <c r="K42" s="14">
        <f>IF(J42="","",J42-I42)</f>
        <v/>
      </c>
      <c r="L42" s="16">
        <f>IF(K42="","",IF(I42&gt;0,K42/I42,""))</f>
        <v/>
      </c>
      <c r="M42" s="16">
        <f>IF(J42="","",IF(SUM($J$5:$J$54)&gt;0,J42/SUM($J$5:$J$54),""))</f>
        <v/>
      </c>
      <c r="N42" s="14">
        <f>IF($A42="","",SUMIFS('Example Transactions'!$G$5:$G$1004,'Example Transactions'!$B$5:$B$1004,$A42,'Example Transactions'!$C$5:$C$1004,"Sell"))</f>
        <v/>
      </c>
      <c r="O42" s="14">
        <f>IF($A42="","",N42-H42*E42)</f>
        <v/>
      </c>
    </row>
    <row r="43">
      <c r="A43" s="11" t="n"/>
      <c r="B43" s="11" t="n"/>
      <c r="C43" s="13" t="n"/>
      <c r="D43" s="15">
        <f>IF($A43="","",SUMIFS('Example Transactions'!$D$5:$D$1004,'Example Transactions'!$B$5:$B$1004,$A43,'Example Transactions'!$C$5:$C$1004,"Buy"))</f>
        <v/>
      </c>
      <c r="E43" s="15">
        <f>IF($A43="","",SUMIFS('Example Transactions'!$D$5:$D$1004,'Example Transactions'!$B$5:$B$1004,$A43,'Example Transactions'!$C$5:$C$1004,"Sell"))</f>
        <v/>
      </c>
      <c r="F43" s="15">
        <f>IF($A43="","",D43-E43)</f>
        <v/>
      </c>
      <c r="G43" s="14">
        <f>IF($A43="","",SUMIFS('Example Transactions'!$G$5:$G$1004,'Example Transactions'!$B$5:$B$1004,$A43,'Example Transactions'!$C$5:$C$1004,"Buy"))</f>
        <v/>
      </c>
      <c r="H43" s="14">
        <f>IF($A43="","",IF(D43&gt;0,G43/D43,0))</f>
        <v/>
      </c>
      <c r="I43" s="14">
        <f>IF($A43="","",H43*F43)</f>
        <v/>
      </c>
      <c r="J43" s="14">
        <f>IF(OR($A43="",C43=""),"",F43*C43)</f>
        <v/>
      </c>
      <c r="K43" s="14">
        <f>IF(J43="","",J43-I43)</f>
        <v/>
      </c>
      <c r="L43" s="16">
        <f>IF(K43="","",IF(I43&gt;0,K43/I43,""))</f>
        <v/>
      </c>
      <c r="M43" s="16">
        <f>IF(J43="","",IF(SUM($J$5:$J$54)&gt;0,J43/SUM($J$5:$J$54),""))</f>
        <v/>
      </c>
      <c r="N43" s="14">
        <f>IF($A43="","",SUMIFS('Example Transactions'!$G$5:$G$1004,'Example Transactions'!$B$5:$B$1004,$A43,'Example Transactions'!$C$5:$C$1004,"Sell"))</f>
        <v/>
      </c>
      <c r="O43" s="14">
        <f>IF($A43="","",N43-H43*E43)</f>
        <v/>
      </c>
    </row>
    <row r="44">
      <c r="A44" s="11" t="n"/>
      <c r="B44" s="11" t="n"/>
      <c r="C44" s="13" t="n"/>
      <c r="D44" s="15">
        <f>IF($A44="","",SUMIFS('Example Transactions'!$D$5:$D$1004,'Example Transactions'!$B$5:$B$1004,$A44,'Example Transactions'!$C$5:$C$1004,"Buy"))</f>
        <v/>
      </c>
      <c r="E44" s="15">
        <f>IF($A44="","",SUMIFS('Example Transactions'!$D$5:$D$1004,'Example Transactions'!$B$5:$B$1004,$A44,'Example Transactions'!$C$5:$C$1004,"Sell"))</f>
        <v/>
      </c>
      <c r="F44" s="15">
        <f>IF($A44="","",D44-E44)</f>
        <v/>
      </c>
      <c r="G44" s="14">
        <f>IF($A44="","",SUMIFS('Example Transactions'!$G$5:$G$1004,'Example Transactions'!$B$5:$B$1004,$A44,'Example Transactions'!$C$5:$C$1004,"Buy"))</f>
        <v/>
      </c>
      <c r="H44" s="14">
        <f>IF($A44="","",IF(D44&gt;0,G44/D44,0))</f>
        <v/>
      </c>
      <c r="I44" s="14">
        <f>IF($A44="","",H44*F44)</f>
        <v/>
      </c>
      <c r="J44" s="14">
        <f>IF(OR($A44="",C44=""),"",F44*C44)</f>
        <v/>
      </c>
      <c r="K44" s="14">
        <f>IF(J44="","",J44-I44)</f>
        <v/>
      </c>
      <c r="L44" s="16">
        <f>IF(K44="","",IF(I44&gt;0,K44/I44,""))</f>
        <v/>
      </c>
      <c r="M44" s="16">
        <f>IF(J44="","",IF(SUM($J$5:$J$54)&gt;0,J44/SUM($J$5:$J$54),""))</f>
        <v/>
      </c>
      <c r="N44" s="14">
        <f>IF($A44="","",SUMIFS('Example Transactions'!$G$5:$G$1004,'Example Transactions'!$B$5:$B$1004,$A44,'Example Transactions'!$C$5:$C$1004,"Sell"))</f>
        <v/>
      </c>
      <c r="O44" s="14">
        <f>IF($A44="","",N44-H44*E44)</f>
        <v/>
      </c>
    </row>
    <row r="45">
      <c r="A45" s="11" t="n"/>
      <c r="B45" s="11" t="n"/>
      <c r="C45" s="13" t="n"/>
      <c r="D45" s="15">
        <f>IF($A45="","",SUMIFS('Example Transactions'!$D$5:$D$1004,'Example Transactions'!$B$5:$B$1004,$A45,'Example Transactions'!$C$5:$C$1004,"Buy"))</f>
        <v/>
      </c>
      <c r="E45" s="15">
        <f>IF($A45="","",SUMIFS('Example Transactions'!$D$5:$D$1004,'Example Transactions'!$B$5:$B$1004,$A45,'Example Transactions'!$C$5:$C$1004,"Sell"))</f>
        <v/>
      </c>
      <c r="F45" s="15">
        <f>IF($A45="","",D45-E45)</f>
        <v/>
      </c>
      <c r="G45" s="14">
        <f>IF($A45="","",SUMIFS('Example Transactions'!$G$5:$G$1004,'Example Transactions'!$B$5:$B$1004,$A45,'Example Transactions'!$C$5:$C$1004,"Buy"))</f>
        <v/>
      </c>
      <c r="H45" s="14">
        <f>IF($A45="","",IF(D45&gt;0,G45/D45,0))</f>
        <v/>
      </c>
      <c r="I45" s="14">
        <f>IF($A45="","",H45*F45)</f>
        <v/>
      </c>
      <c r="J45" s="14">
        <f>IF(OR($A45="",C45=""),"",F45*C45)</f>
        <v/>
      </c>
      <c r="K45" s="14">
        <f>IF(J45="","",J45-I45)</f>
        <v/>
      </c>
      <c r="L45" s="16">
        <f>IF(K45="","",IF(I45&gt;0,K45/I45,""))</f>
        <v/>
      </c>
      <c r="M45" s="16">
        <f>IF(J45="","",IF(SUM($J$5:$J$54)&gt;0,J45/SUM($J$5:$J$54),""))</f>
        <v/>
      </c>
      <c r="N45" s="14">
        <f>IF($A45="","",SUMIFS('Example Transactions'!$G$5:$G$1004,'Example Transactions'!$B$5:$B$1004,$A45,'Example Transactions'!$C$5:$C$1004,"Sell"))</f>
        <v/>
      </c>
      <c r="O45" s="14">
        <f>IF($A45="","",N45-H45*E45)</f>
        <v/>
      </c>
    </row>
    <row r="46">
      <c r="A46" s="11" t="n"/>
      <c r="B46" s="11" t="n"/>
      <c r="C46" s="13" t="n"/>
      <c r="D46" s="15">
        <f>IF($A46="","",SUMIFS('Example Transactions'!$D$5:$D$1004,'Example Transactions'!$B$5:$B$1004,$A46,'Example Transactions'!$C$5:$C$1004,"Buy"))</f>
        <v/>
      </c>
      <c r="E46" s="15">
        <f>IF($A46="","",SUMIFS('Example Transactions'!$D$5:$D$1004,'Example Transactions'!$B$5:$B$1004,$A46,'Example Transactions'!$C$5:$C$1004,"Sell"))</f>
        <v/>
      </c>
      <c r="F46" s="15">
        <f>IF($A46="","",D46-E46)</f>
        <v/>
      </c>
      <c r="G46" s="14">
        <f>IF($A46="","",SUMIFS('Example Transactions'!$G$5:$G$1004,'Example Transactions'!$B$5:$B$1004,$A46,'Example Transactions'!$C$5:$C$1004,"Buy"))</f>
        <v/>
      </c>
      <c r="H46" s="14">
        <f>IF($A46="","",IF(D46&gt;0,G46/D46,0))</f>
        <v/>
      </c>
      <c r="I46" s="14">
        <f>IF($A46="","",H46*F46)</f>
        <v/>
      </c>
      <c r="J46" s="14">
        <f>IF(OR($A46="",C46=""),"",F46*C46)</f>
        <v/>
      </c>
      <c r="K46" s="14">
        <f>IF(J46="","",J46-I46)</f>
        <v/>
      </c>
      <c r="L46" s="16">
        <f>IF(K46="","",IF(I46&gt;0,K46/I46,""))</f>
        <v/>
      </c>
      <c r="M46" s="16">
        <f>IF(J46="","",IF(SUM($J$5:$J$54)&gt;0,J46/SUM($J$5:$J$54),""))</f>
        <v/>
      </c>
      <c r="N46" s="14">
        <f>IF($A46="","",SUMIFS('Example Transactions'!$G$5:$G$1004,'Example Transactions'!$B$5:$B$1004,$A46,'Example Transactions'!$C$5:$C$1004,"Sell"))</f>
        <v/>
      </c>
      <c r="O46" s="14">
        <f>IF($A46="","",N46-H46*E46)</f>
        <v/>
      </c>
    </row>
    <row r="47">
      <c r="A47" s="11" t="n"/>
      <c r="B47" s="11" t="n"/>
      <c r="C47" s="13" t="n"/>
      <c r="D47" s="15">
        <f>IF($A47="","",SUMIFS('Example Transactions'!$D$5:$D$1004,'Example Transactions'!$B$5:$B$1004,$A47,'Example Transactions'!$C$5:$C$1004,"Buy"))</f>
        <v/>
      </c>
      <c r="E47" s="15">
        <f>IF($A47="","",SUMIFS('Example Transactions'!$D$5:$D$1004,'Example Transactions'!$B$5:$B$1004,$A47,'Example Transactions'!$C$5:$C$1004,"Sell"))</f>
        <v/>
      </c>
      <c r="F47" s="15">
        <f>IF($A47="","",D47-E47)</f>
        <v/>
      </c>
      <c r="G47" s="14">
        <f>IF($A47="","",SUMIFS('Example Transactions'!$G$5:$G$1004,'Example Transactions'!$B$5:$B$1004,$A47,'Example Transactions'!$C$5:$C$1004,"Buy"))</f>
        <v/>
      </c>
      <c r="H47" s="14">
        <f>IF($A47="","",IF(D47&gt;0,G47/D47,0))</f>
        <v/>
      </c>
      <c r="I47" s="14">
        <f>IF($A47="","",H47*F47)</f>
        <v/>
      </c>
      <c r="J47" s="14">
        <f>IF(OR($A47="",C47=""),"",F47*C47)</f>
        <v/>
      </c>
      <c r="K47" s="14">
        <f>IF(J47="","",J47-I47)</f>
        <v/>
      </c>
      <c r="L47" s="16">
        <f>IF(K47="","",IF(I47&gt;0,K47/I47,""))</f>
        <v/>
      </c>
      <c r="M47" s="16">
        <f>IF(J47="","",IF(SUM($J$5:$J$54)&gt;0,J47/SUM($J$5:$J$54),""))</f>
        <v/>
      </c>
      <c r="N47" s="14">
        <f>IF($A47="","",SUMIFS('Example Transactions'!$G$5:$G$1004,'Example Transactions'!$B$5:$B$1004,$A47,'Example Transactions'!$C$5:$C$1004,"Sell"))</f>
        <v/>
      </c>
      <c r="O47" s="14">
        <f>IF($A47="","",N47-H47*E47)</f>
        <v/>
      </c>
    </row>
    <row r="48">
      <c r="A48" s="11" t="n"/>
      <c r="B48" s="11" t="n"/>
      <c r="C48" s="13" t="n"/>
      <c r="D48" s="15">
        <f>IF($A48="","",SUMIFS('Example Transactions'!$D$5:$D$1004,'Example Transactions'!$B$5:$B$1004,$A48,'Example Transactions'!$C$5:$C$1004,"Buy"))</f>
        <v/>
      </c>
      <c r="E48" s="15">
        <f>IF($A48="","",SUMIFS('Example Transactions'!$D$5:$D$1004,'Example Transactions'!$B$5:$B$1004,$A48,'Example Transactions'!$C$5:$C$1004,"Sell"))</f>
        <v/>
      </c>
      <c r="F48" s="15">
        <f>IF($A48="","",D48-E48)</f>
        <v/>
      </c>
      <c r="G48" s="14">
        <f>IF($A48="","",SUMIFS('Example Transactions'!$G$5:$G$1004,'Example Transactions'!$B$5:$B$1004,$A48,'Example Transactions'!$C$5:$C$1004,"Buy"))</f>
        <v/>
      </c>
      <c r="H48" s="14">
        <f>IF($A48="","",IF(D48&gt;0,G48/D48,0))</f>
        <v/>
      </c>
      <c r="I48" s="14">
        <f>IF($A48="","",H48*F48)</f>
        <v/>
      </c>
      <c r="J48" s="14">
        <f>IF(OR($A48="",C48=""),"",F48*C48)</f>
        <v/>
      </c>
      <c r="K48" s="14">
        <f>IF(J48="","",J48-I48)</f>
        <v/>
      </c>
      <c r="L48" s="16">
        <f>IF(K48="","",IF(I48&gt;0,K48/I48,""))</f>
        <v/>
      </c>
      <c r="M48" s="16">
        <f>IF(J48="","",IF(SUM($J$5:$J$54)&gt;0,J48/SUM($J$5:$J$54),""))</f>
        <v/>
      </c>
      <c r="N48" s="14">
        <f>IF($A48="","",SUMIFS('Example Transactions'!$G$5:$G$1004,'Example Transactions'!$B$5:$B$1004,$A48,'Example Transactions'!$C$5:$C$1004,"Sell"))</f>
        <v/>
      </c>
      <c r="O48" s="14">
        <f>IF($A48="","",N48-H48*E48)</f>
        <v/>
      </c>
    </row>
    <row r="49">
      <c r="A49" s="11" t="n"/>
      <c r="B49" s="11" t="n"/>
      <c r="C49" s="13" t="n"/>
      <c r="D49" s="15">
        <f>IF($A49="","",SUMIFS('Example Transactions'!$D$5:$D$1004,'Example Transactions'!$B$5:$B$1004,$A49,'Example Transactions'!$C$5:$C$1004,"Buy"))</f>
        <v/>
      </c>
      <c r="E49" s="15">
        <f>IF($A49="","",SUMIFS('Example Transactions'!$D$5:$D$1004,'Example Transactions'!$B$5:$B$1004,$A49,'Example Transactions'!$C$5:$C$1004,"Sell"))</f>
        <v/>
      </c>
      <c r="F49" s="15">
        <f>IF($A49="","",D49-E49)</f>
        <v/>
      </c>
      <c r="G49" s="14">
        <f>IF($A49="","",SUMIFS('Example Transactions'!$G$5:$G$1004,'Example Transactions'!$B$5:$B$1004,$A49,'Example Transactions'!$C$5:$C$1004,"Buy"))</f>
        <v/>
      </c>
      <c r="H49" s="14">
        <f>IF($A49="","",IF(D49&gt;0,G49/D49,0))</f>
        <v/>
      </c>
      <c r="I49" s="14">
        <f>IF($A49="","",H49*F49)</f>
        <v/>
      </c>
      <c r="J49" s="14">
        <f>IF(OR($A49="",C49=""),"",F49*C49)</f>
        <v/>
      </c>
      <c r="K49" s="14">
        <f>IF(J49="","",J49-I49)</f>
        <v/>
      </c>
      <c r="L49" s="16">
        <f>IF(K49="","",IF(I49&gt;0,K49/I49,""))</f>
        <v/>
      </c>
      <c r="M49" s="16">
        <f>IF(J49="","",IF(SUM($J$5:$J$54)&gt;0,J49/SUM($J$5:$J$54),""))</f>
        <v/>
      </c>
      <c r="N49" s="14">
        <f>IF($A49="","",SUMIFS('Example Transactions'!$G$5:$G$1004,'Example Transactions'!$B$5:$B$1004,$A49,'Example Transactions'!$C$5:$C$1004,"Sell"))</f>
        <v/>
      </c>
      <c r="O49" s="14">
        <f>IF($A49="","",N49-H49*E49)</f>
        <v/>
      </c>
    </row>
    <row r="50">
      <c r="A50" s="11" t="n"/>
      <c r="B50" s="11" t="n"/>
      <c r="C50" s="13" t="n"/>
      <c r="D50" s="15">
        <f>IF($A50="","",SUMIFS('Example Transactions'!$D$5:$D$1004,'Example Transactions'!$B$5:$B$1004,$A50,'Example Transactions'!$C$5:$C$1004,"Buy"))</f>
        <v/>
      </c>
      <c r="E50" s="15">
        <f>IF($A50="","",SUMIFS('Example Transactions'!$D$5:$D$1004,'Example Transactions'!$B$5:$B$1004,$A50,'Example Transactions'!$C$5:$C$1004,"Sell"))</f>
        <v/>
      </c>
      <c r="F50" s="15">
        <f>IF($A50="","",D50-E50)</f>
        <v/>
      </c>
      <c r="G50" s="14">
        <f>IF($A50="","",SUMIFS('Example Transactions'!$G$5:$G$1004,'Example Transactions'!$B$5:$B$1004,$A50,'Example Transactions'!$C$5:$C$1004,"Buy"))</f>
        <v/>
      </c>
      <c r="H50" s="14">
        <f>IF($A50="","",IF(D50&gt;0,G50/D50,0))</f>
        <v/>
      </c>
      <c r="I50" s="14">
        <f>IF($A50="","",H50*F50)</f>
        <v/>
      </c>
      <c r="J50" s="14">
        <f>IF(OR($A50="",C50=""),"",F50*C50)</f>
        <v/>
      </c>
      <c r="K50" s="14">
        <f>IF(J50="","",J50-I50)</f>
        <v/>
      </c>
      <c r="L50" s="16">
        <f>IF(K50="","",IF(I50&gt;0,K50/I50,""))</f>
        <v/>
      </c>
      <c r="M50" s="16">
        <f>IF(J50="","",IF(SUM($J$5:$J$54)&gt;0,J50/SUM($J$5:$J$54),""))</f>
        <v/>
      </c>
      <c r="N50" s="14">
        <f>IF($A50="","",SUMIFS('Example Transactions'!$G$5:$G$1004,'Example Transactions'!$B$5:$B$1004,$A50,'Example Transactions'!$C$5:$C$1004,"Sell"))</f>
        <v/>
      </c>
      <c r="O50" s="14">
        <f>IF($A50="","",N50-H50*E50)</f>
        <v/>
      </c>
    </row>
    <row r="51">
      <c r="A51" s="11" t="n"/>
      <c r="B51" s="11" t="n"/>
      <c r="C51" s="13" t="n"/>
      <c r="D51" s="15">
        <f>IF($A51="","",SUMIFS('Example Transactions'!$D$5:$D$1004,'Example Transactions'!$B$5:$B$1004,$A51,'Example Transactions'!$C$5:$C$1004,"Buy"))</f>
        <v/>
      </c>
      <c r="E51" s="15">
        <f>IF($A51="","",SUMIFS('Example Transactions'!$D$5:$D$1004,'Example Transactions'!$B$5:$B$1004,$A51,'Example Transactions'!$C$5:$C$1004,"Sell"))</f>
        <v/>
      </c>
      <c r="F51" s="15">
        <f>IF($A51="","",D51-E51)</f>
        <v/>
      </c>
      <c r="G51" s="14">
        <f>IF($A51="","",SUMIFS('Example Transactions'!$G$5:$G$1004,'Example Transactions'!$B$5:$B$1004,$A51,'Example Transactions'!$C$5:$C$1004,"Buy"))</f>
        <v/>
      </c>
      <c r="H51" s="14">
        <f>IF($A51="","",IF(D51&gt;0,G51/D51,0))</f>
        <v/>
      </c>
      <c r="I51" s="14">
        <f>IF($A51="","",H51*F51)</f>
        <v/>
      </c>
      <c r="J51" s="14">
        <f>IF(OR($A51="",C51=""),"",F51*C51)</f>
        <v/>
      </c>
      <c r="K51" s="14">
        <f>IF(J51="","",J51-I51)</f>
        <v/>
      </c>
      <c r="L51" s="16">
        <f>IF(K51="","",IF(I51&gt;0,K51/I51,""))</f>
        <v/>
      </c>
      <c r="M51" s="16">
        <f>IF(J51="","",IF(SUM($J$5:$J$54)&gt;0,J51/SUM($J$5:$J$54),""))</f>
        <v/>
      </c>
      <c r="N51" s="14">
        <f>IF($A51="","",SUMIFS('Example Transactions'!$G$5:$G$1004,'Example Transactions'!$B$5:$B$1004,$A51,'Example Transactions'!$C$5:$C$1004,"Sell"))</f>
        <v/>
      </c>
      <c r="O51" s="14">
        <f>IF($A51="","",N51-H51*E51)</f>
        <v/>
      </c>
    </row>
    <row r="52">
      <c r="A52" s="11" t="n"/>
      <c r="B52" s="11" t="n"/>
      <c r="C52" s="13" t="n"/>
      <c r="D52" s="15">
        <f>IF($A52="","",SUMIFS('Example Transactions'!$D$5:$D$1004,'Example Transactions'!$B$5:$B$1004,$A52,'Example Transactions'!$C$5:$C$1004,"Buy"))</f>
        <v/>
      </c>
      <c r="E52" s="15">
        <f>IF($A52="","",SUMIFS('Example Transactions'!$D$5:$D$1004,'Example Transactions'!$B$5:$B$1004,$A52,'Example Transactions'!$C$5:$C$1004,"Sell"))</f>
        <v/>
      </c>
      <c r="F52" s="15">
        <f>IF($A52="","",D52-E52)</f>
        <v/>
      </c>
      <c r="G52" s="14">
        <f>IF($A52="","",SUMIFS('Example Transactions'!$G$5:$G$1004,'Example Transactions'!$B$5:$B$1004,$A52,'Example Transactions'!$C$5:$C$1004,"Buy"))</f>
        <v/>
      </c>
      <c r="H52" s="14">
        <f>IF($A52="","",IF(D52&gt;0,G52/D52,0))</f>
        <v/>
      </c>
      <c r="I52" s="14">
        <f>IF($A52="","",H52*F52)</f>
        <v/>
      </c>
      <c r="J52" s="14">
        <f>IF(OR($A52="",C52=""),"",F52*C52)</f>
        <v/>
      </c>
      <c r="K52" s="14">
        <f>IF(J52="","",J52-I52)</f>
        <v/>
      </c>
      <c r="L52" s="16">
        <f>IF(K52="","",IF(I52&gt;0,K52/I52,""))</f>
        <v/>
      </c>
      <c r="M52" s="16">
        <f>IF(J52="","",IF(SUM($J$5:$J$54)&gt;0,J52/SUM($J$5:$J$54),""))</f>
        <v/>
      </c>
      <c r="N52" s="14">
        <f>IF($A52="","",SUMIFS('Example Transactions'!$G$5:$G$1004,'Example Transactions'!$B$5:$B$1004,$A52,'Example Transactions'!$C$5:$C$1004,"Sell"))</f>
        <v/>
      </c>
      <c r="O52" s="14">
        <f>IF($A52="","",N52-H52*E52)</f>
        <v/>
      </c>
    </row>
    <row r="53">
      <c r="A53" s="11" t="n"/>
      <c r="B53" s="11" t="n"/>
      <c r="C53" s="13" t="n"/>
      <c r="D53" s="15">
        <f>IF($A53="","",SUMIFS('Example Transactions'!$D$5:$D$1004,'Example Transactions'!$B$5:$B$1004,$A53,'Example Transactions'!$C$5:$C$1004,"Buy"))</f>
        <v/>
      </c>
      <c r="E53" s="15">
        <f>IF($A53="","",SUMIFS('Example Transactions'!$D$5:$D$1004,'Example Transactions'!$B$5:$B$1004,$A53,'Example Transactions'!$C$5:$C$1004,"Sell"))</f>
        <v/>
      </c>
      <c r="F53" s="15">
        <f>IF($A53="","",D53-E53)</f>
        <v/>
      </c>
      <c r="G53" s="14">
        <f>IF($A53="","",SUMIFS('Example Transactions'!$G$5:$G$1004,'Example Transactions'!$B$5:$B$1004,$A53,'Example Transactions'!$C$5:$C$1004,"Buy"))</f>
        <v/>
      </c>
      <c r="H53" s="14">
        <f>IF($A53="","",IF(D53&gt;0,G53/D53,0))</f>
        <v/>
      </c>
      <c r="I53" s="14">
        <f>IF($A53="","",H53*F53)</f>
        <v/>
      </c>
      <c r="J53" s="14">
        <f>IF(OR($A53="",C53=""),"",F53*C53)</f>
        <v/>
      </c>
      <c r="K53" s="14">
        <f>IF(J53="","",J53-I53)</f>
        <v/>
      </c>
      <c r="L53" s="16">
        <f>IF(K53="","",IF(I53&gt;0,K53/I53,""))</f>
        <v/>
      </c>
      <c r="M53" s="16">
        <f>IF(J53="","",IF(SUM($J$5:$J$54)&gt;0,J53/SUM($J$5:$J$54),""))</f>
        <v/>
      </c>
      <c r="N53" s="14">
        <f>IF($A53="","",SUMIFS('Example Transactions'!$G$5:$G$1004,'Example Transactions'!$B$5:$B$1004,$A53,'Example Transactions'!$C$5:$C$1004,"Sell"))</f>
        <v/>
      </c>
      <c r="O53" s="14">
        <f>IF($A53="","",N53-H53*E53)</f>
        <v/>
      </c>
    </row>
    <row r="54">
      <c r="A54" s="11" t="n"/>
      <c r="B54" s="11" t="n"/>
      <c r="C54" s="13" t="n"/>
      <c r="D54" s="15">
        <f>IF($A54="","",SUMIFS('Example Transactions'!$D$5:$D$1004,'Example Transactions'!$B$5:$B$1004,$A54,'Example Transactions'!$C$5:$C$1004,"Buy"))</f>
        <v/>
      </c>
      <c r="E54" s="15">
        <f>IF($A54="","",SUMIFS('Example Transactions'!$D$5:$D$1004,'Example Transactions'!$B$5:$B$1004,$A54,'Example Transactions'!$C$5:$C$1004,"Sell"))</f>
        <v/>
      </c>
      <c r="F54" s="15">
        <f>IF($A54="","",D54-E54)</f>
        <v/>
      </c>
      <c r="G54" s="14">
        <f>IF($A54="","",SUMIFS('Example Transactions'!$G$5:$G$1004,'Example Transactions'!$B$5:$B$1004,$A54,'Example Transactions'!$C$5:$C$1004,"Buy"))</f>
        <v/>
      </c>
      <c r="H54" s="14">
        <f>IF($A54="","",IF(D54&gt;0,G54/D54,0))</f>
        <v/>
      </c>
      <c r="I54" s="14">
        <f>IF($A54="","",H54*F54)</f>
        <v/>
      </c>
      <c r="J54" s="14">
        <f>IF(OR($A54="",C54=""),"",F54*C54)</f>
        <v/>
      </c>
      <c r="K54" s="14">
        <f>IF(J54="","",J54-I54)</f>
        <v/>
      </c>
      <c r="L54" s="16">
        <f>IF(K54="","",IF(I54&gt;0,K54/I54,""))</f>
        <v/>
      </c>
      <c r="M54" s="16">
        <f>IF(J54="","",IF(SUM($J$5:$J$54)&gt;0,J54/SUM($J$5:$J$54),""))</f>
        <v/>
      </c>
      <c r="N54" s="14">
        <f>IF($A54="","",SUMIFS('Example Transactions'!$G$5:$G$1004,'Example Transactions'!$B$5:$B$1004,$A54,'Example Transactions'!$C$5:$C$1004,"Sell"))</f>
        <v/>
      </c>
      <c r="O54" s="14">
        <f>IF($A54="","",N54-H54*E54)</f>
        <v/>
      </c>
    </row>
    <row r="55">
      <c r="A55" s="5" t="inlineStr">
        <is>
          <t>Total</t>
        </is>
      </c>
      <c r="G55" s="17">
        <f>SUM(G5:G54)</f>
        <v/>
      </c>
      <c r="I55" s="17">
        <f>SUM(I5:I54)</f>
        <v/>
      </c>
      <c r="J55" s="17">
        <f>SUM(J5:J54)</f>
        <v/>
      </c>
      <c r="K55" s="17">
        <f>SUM(K5:K54)</f>
        <v/>
      </c>
      <c r="L55" s="18">
        <f>IF(I55&gt;0,K55/I55,"")</f>
        <v/>
      </c>
      <c r="N55" s="17">
        <f>SUM(N5:N54)</f>
        <v/>
      </c>
      <c r="O55" s="17">
        <f>SUM(O5:O54)</f>
        <v/>
      </c>
    </row>
  </sheetData>
  <dataValidations count="1">
    <dataValidation sqref="C5:C5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9A9AA8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8" t="inlineStr">
        <is>
          <t>Dashboard (EXAMPLE - fictional data)</t>
        </is>
      </c>
    </row>
    <row r="2">
      <c r="A2" s="2" t="inlineStr">
        <is>
          <t>Everything here is calculated from Transactions and Holdings, except the yellow benchmark inputs.</t>
        </is>
      </c>
    </row>
    <row r="4" ht="32" customHeight="1">
      <c r="A4" s="9" t="inlineStr">
        <is>
          <t>Portfolio summary</t>
        </is>
      </c>
      <c r="B4" s="9" t="inlineStr">
        <is>
          <t>Value</t>
        </is>
      </c>
    </row>
    <row r="5">
      <c r="A5" t="inlineStr">
        <is>
          <t>Total buy cost (all buys, incl. fees)</t>
        </is>
      </c>
      <c r="B5" s="14">
        <f>SUM('Example Holdings'!G5:G54)</f>
        <v/>
      </c>
    </row>
    <row r="6">
      <c r="A6" t="inlineStr">
        <is>
          <t>Cost basis of shares held</t>
        </is>
      </c>
      <c r="B6" s="14">
        <f>SUM('Example Holdings'!I5:I54)</f>
        <v/>
      </c>
    </row>
    <row r="7">
      <c r="A7" t="inlineStr">
        <is>
          <t>Market value</t>
        </is>
      </c>
      <c r="B7" s="14">
        <f>SUM('Example Holdings'!J5:J54)</f>
        <v/>
      </c>
    </row>
    <row r="8">
      <c r="A8" t="inlineStr">
        <is>
          <t>Unrealized P/L $</t>
        </is>
      </c>
      <c r="B8" s="14">
        <f>B7-B6</f>
        <v/>
      </c>
    </row>
    <row r="9">
      <c r="A9" t="inlineStr">
        <is>
          <t>Unrealized P/L %</t>
        </is>
      </c>
      <c r="B9" s="16">
        <f>IF(B6&gt;0,B8/B6,"")</f>
        <v/>
      </c>
    </row>
    <row r="10">
      <c r="A10" t="inlineStr">
        <is>
          <t>Realized P/L $ (average cost)</t>
        </is>
      </c>
      <c r="B10" s="14">
        <f>SUM('Example Holdings'!O5:O54)</f>
        <v/>
      </c>
    </row>
    <row r="11">
      <c r="A11" t="inlineStr">
        <is>
          <t>Total fees paid</t>
        </is>
      </c>
      <c r="B11" s="14">
        <f>SUM('Example Transactions'!F5:F1004)</f>
        <v/>
      </c>
    </row>
    <row r="12">
      <c r="A12" t="inlineStr">
        <is>
          <t>Number of positions held</t>
        </is>
      </c>
      <c r="B12" s="19">
        <f>COUNTIF('Example Holdings'!F5:F54,"&gt;0")</f>
        <v/>
      </c>
    </row>
    <row r="15" ht="32" customHeight="1">
      <c r="A15" s="9" t="inlineStr">
        <is>
          <t>Benchmark comparison (simple)</t>
        </is>
      </c>
      <c r="B15" s="9" t="inlineStr">
        <is>
          <t>Value</t>
        </is>
      </c>
    </row>
    <row r="16">
      <c r="A16" t="inlineStr">
        <is>
          <t>Period start date</t>
        </is>
      </c>
      <c r="B16" s="10" t="n">
        <v>45672</v>
      </c>
    </row>
    <row r="17">
      <c r="A17" t="inlineStr">
        <is>
          <t>Period end date</t>
        </is>
      </c>
      <c r="B17" s="10" t="n">
        <v>46318</v>
      </c>
    </row>
    <row r="18">
      <c r="A18" t="inlineStr">
        <is>
          <t>S&amp;P 500 level on start date</t>
        </is>
      </c>
      <c r="B18" s="20" t="n">
        <v>5000</v>
      </c>
    </row>
    <row r="19">
      <c r="A19" t="inlineStr">
        <is>
          <t>S&amp;P 500 level on end date</t>
        </is>
      </c>
      <c r="B19" s="20" t="n">
        <v>5600</v>
      </c>
    </row>
    <row r="20">
      <c r="A20" t="inlineStr">
        <is>
          <t>S&amp;P 500 price return</t>
        </is>
      </c>
      <c r="B20" s="16">
        <f>IF(AND(ISNUMBER(B18),ISNUMBER(B19),B18&gt;0),B19/B18-1,"")</f>
        <v/>
      </c>
    </row>
    <row r="21">
      <c r="A21" t="inlineStr">
        <is>
          <t>Portfolio simple return</t>
        </is>
      </c>
      <c r="B21" s="16">
        <f>IF(B5&gt;0,(B7+SUM('Example Holdings'!N5:N54)-B5)/B5,"")</f>
        <v/>
      </c>
    </row>
    <row r="22">
      <c r="A22" t="inlineStr">
        <is>
          <t>Portfolio minus S&amp;P 500 (percentage points)</t>
        </is>
      </c>
      <c r="B22" s="16">
        <f>IF(AND(ISNUMBER(B20),ISNUMBER(B21)),B21-B20,"")</f>
        <v/>
      </c>
    </row>
    <row r="24">
      <c r="A24" s="4" t="inlineStr">
        <is>
          <t>Notes: Portfolio simple return = (market value + sell proceeds - total buy cost) / total buy cost. It ignores when money went in, so it is not a time-weighted return. The S&amp;P 500 index level is a price index: it excludes dividends. Dividends you received are not in this sheet either. Use the same dates for both.</t>
        </is>
      </c>
    </row>
    <row r="25"/>
    <row r="26"/>
    <row r="27"/>
    <row r="29">
      <c r="A29" s="2" t="inlineStr">
        <is>
          <t>Example index levels are made up for the demo. They are not real S&amp;P 500 data.</t>
        </is>
      </c>
    </row>
  </sheetData>
  <mergeCells count="1">
    <mergeCell ref="A24:B2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2026-10-23T11:35:08Z</dcterms:created>
  <dcterms:modified xmlns:dcterms="http://purl.org/dc/terms/" xmlns:xsi="http://www.w3.org/2001/XMLSchema-instance" xsi:type="dcterms:W3CDTF">2026-10-23T11:35:09Z</dcterms:modified>
</cp:coreProperties>
</file>